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30" activeTab="0"/>
  </bookViews>
  <sheets>
    <sheet name="Antragsformular Allgemein" sheetId="1" r:id="rId1"/>
    <sheet name="Kostenübersicht" sheetId="2" r:id="rId2"/>
    <sheet name="Teilnahmeliste" sheetId="3" r:id="rId3"/>
    <sheet name="Hinweise zur Antragstellung" sheetId="4" r:id="rId4"/>
  </sheets>
  <externalReferences>
    <externalReference r:id="rId7"/>
  </externalReferences>
  <definedNames>
    <definedName name="_xlnm.Print_Area" localSheetId="0">'Antragsformular Allgemein'!$A$1:$T$64</definedName>
    <definedName name="_xlnm.Print_Area" localSheetId="1">'Kostenübersicht'!$A$3:$E$66</definedName>
    <definedName name="_xlnm.Print_Area" localSheetId="2">'Teilnahmeliste'!$A$1:$J$58</definedName>
    <definedName name="Excel_BuiltIn_Print_Area_1_1">#REF!</definedName>
    <definedName name="Text1_2" localSheetId="0">'Antragsformular Allgemein'!#REF!</definedName>
    <definedName name="Text1_2">#REF!</definedName>
    <definedName name="Text10_2" localSheetId="0">'Antragsformular Allgemein'!#REF!</definedName>
    <definedName name="Text10_2" localSheetId="2">'[1]Antragsformular'!#REF!</definedName>
    <definedName name="Text10_2">#REF!</definedName>
    <definedName name="Text11_2" localSheetId="0">'Antragsformular Allgemein'!#REF!</definedName>
    <definedName name="Text11_2" localSheetId="2">'[1]Antragsformular'!#REF!</definedName>
    <definedName name="Text11_2">#REF!</definedName>
    <definedName name="Text12_2" localSheetId="0">'Antragsformular Allgemein'!#REF!</definedName>
    <definedName name="Text12_2">#REF!</definedName>
    <definedName name="Text13_2" localSheetId="0">'Antragsformular Allgemein'!#REF!</definedName>
    <definedName name="Text13_2">#REF!</definedName>
    <definedName name="Text14_2" localSheetId="0">'Antragsformular Allgemein'!#REF!</definedName>
    <definedName name="Text14_2">#REF!</definedName>
    <definedName name="Text16_2" localSheetId="0">'Antragsformular Allgemein'!#REF!</definedName>
    <definedName name="Text16_2" localSheetId="2">'[1]Antragsformular'!#REF!</definedName>
    <definedName name="Text16_2">#REF!</definedName>
    <definedName name="Text17_2" localSheetId="0">'Antragsformular Allgemein'!#REF!</definedName>
    <definedName name="Text17_2" localSheetId="2">'[1]Antragsformular'!#REF!</definedName>
    <definedName name="Text17_2">#REF!</definedName>
    <definedName name="Text18_2" localSheetId="0">'Antragsformular Allgemein'!#REF!</definedName>
    <definedName name="Text18_2" localSheetId="2">'[1]Antragsformular'!#REF!</definedName>
    <definedName name="Text18_2">#REF!</definedName>
    <definedName name="Text2_2" localSheetId="0">'Antragsformular Allgemein'!$A$15</definedName>
    <definedName name="Text2_2">#REF!</definedName>
    <definedName name="Text25_2" localSheetId="0">'Antragsformular Allgemein'!#REF!</definedName>
    <definedName name="Text25_2" localSheetId="2">'[1]Antragsformular'!#REF!</definedName>
    <definedName name="Text25_2">#REF!</definedName>
    <definedName name="Text26_2" localSheetId="0">'Antragsformular Allgemein'!#REF!</definedName>
    <definedName name="Text26_2" localSheetId="2">'[1]Antragsformular'!#REF!</definedName>
    <definedName name="Text26_2">#REF!</definedName>
    <definedName name="Text28_2" localSheetId="0">'Antragsformular Allgemein'!#REF!</definedName>
    <definedName name="Text28_2" localSheetId="2">'[1]Antragsformular'!#REF!</definedName>
    <definedName name="Text28_2">#REF!</definedName>
    <definedName name="Text3_2" localSheetId="0">'Antragsformular Allgemein'!#REF!</definedName>
    <definedName name="Text3_2" localSheetId="2">'[1]Antragsformular'!#REF!</definedName>
    <definedName name="Text3_2">#REF!</definedName>
    <definedName name="Text4_2" localSheetId="0">'Antragsformular Allgemein'!#REF!</definedName>
    <definedName name="Text4_2">#REF!</definedName>
    <definedName name="Text5_2" localSheetId="0">'Antragsformular Allgemein'!#REF!</definedName>
    <definedName name="Text5_2" localSheetId="2">'[1]Antragsformular'!#REF!</definedName>
    <definedName name="Text5_2">#REF!</definedName>
    <definedName name="Text7_2" localSheetId="0">'Antragsformular Allgemein'!#REF!</definedName>
    <definedName name="Text7_2" localSheetId="2">'[1]Antragsformular'!#REF!</definedName>
    <definedName name="Text7_2">#REF!</definedName>
    <definedName name="Text8_2" localSheetId="0">'Antragsformular Allgemein'!#REF!</definedName>
    <definedName name="Text8_2" localSheetId="2">'[1]Antragsformular'!#REF!</definedName>
    <definedName name="Text8_2">#REF!</definedName>
    <definedName name="Text9_2" localSheetId="0">'Antragsformular Allgemein'!#REF!</definedName>
    <definedName name="Text9_2" localSheetId="2">'[1]Antragsformular'!#REF!</definedName>
    <definedName name="Text9_2">#REF!</definedName>
  </definedNames>
  <calcPr fullCalcOnLoad="1" iterate="1" iterateCount="1" iterateDelta="0"/>
</workbook>
</file>

<file path=xl/comments1.xml><?xml version="1.0" encoding="utf-8"?>
<comments xmlns="http://schemas.openxmlformats.org/spreadsheetml/2006/main">
  <authors>
    <author>Judith Zellhoefer</author>
    <author/>
  </authors>
  <commentList>
    <comment ref="G27" authorId="0">
      <text>
        <r>
          <rPr>
            <sz val="9"/>
            <rFont val="Tahoma"/>
            <family val="2"/>
          </rPr>
          <t xml:space="preserve">Nur auszufüllen, wenn ein Vorantrag gestellt wurde (z.B. bei Titel 4.a, 4.b oder 5.b)
</t>
        </r>
      </text>
    </comment>
    <comment ref="A29" authorId="1">
      <text>
        <r>
          <rPr>
            <sz val="8"/>
            <color indexed="8"/>
            <rFont val="Tahoma"/>
            <family val="2"/>
          </rPr>
          <t>Name der Maßnahme: Ferienlager, Sommerlager, Ausflug in Freizeitpark usw.</t>
        </r>
      </text>
    </comment>
    <comment ref="G29" authorId="1">
      <text>
        <r>
          <rPr>
            <b/>
            <sz val="8"/>
            <color indexed="8"/>
            <rFont val="Tahoma"/>
            <family val="2"/>
          </rPr>
          <t>Bitte tragen Sie hier Ziffer und Buchstabe des beantragten Zuschusstitel ein.</t>
        </r>
        <r>
          <rPr>
            <sz val="8"/>
            <color indexed="8"/>
            <rFont val="Tahoma"/>
            <family val="2"/>
          </rPr>
          <t xml:space="preserve">
1. a) Förderung von JugendleiterInnenschulungen
    b) Förderung von MitarbeiterInnenbildungsmaßnahmen
    c) Förderung von Treffen GruppenleiterInnen und Verantwortlichen auf Orts- u. Kreisebene
2. a) Jugendbildung (eigene Veranstaltung)
     b) Jugendbildung (Teilnahme an einer Veranstaltung)
3. a) Förderung von Mehrtagesfahrten, Lagern und Freizeiten
     b) Förderung von Eintagesfahrten
4. a) Förderung von Jugendkulturarbeit
     b) Förderung von besonderen Maßnahmen
Eigenes Antragsformular für die Zuschusstitel 
5. a) Förderung von Zelten und Lagermaterial
     b) Förderung von Investitionen 
6. Förderung von JugendleiterInnen</t>
        </r>
      </text>
    </comment>
    <comment ref="G44" authorId="1">
      <text>
        <r>
          <rPr>
            <sz val="8"/>
            <color indexed="8"/>
            <rFont val="Tahoma"/>
            <family val="2"/>
          </rPr>
          <t>Der Betrag wird automatisch aus dem Tabellenblatt Kostenübersicht übernommen, kann jedoch auch direkt eingetippt werden.</t>
        </r>
      </text>
    </comment>
    <comment ref="E53" authorId="1">
      <text>
        <r>
          <rPr>
            <sz val="10"/>
            <color indexed="8"/>
            <rFont val="Tahoma"/>
            <family val="2"/>
          </rPr>
          <t xml:space="preserve">Bei 1.a), 1.b) und 1.c) sowie 2.) 
</t>
        </r>
        <r>
          <rPr>
            <b/>
            <sz val="10"/>
            <color indexed="8"/>
            <rFont val="Tahoma"/>
            <family val="2"/>
          </rPr>
          <t>10,- EUR</t>
        </r>
        <r>
          <rPr>
            <sz val="10"/>
            <color indexed="8"/>
            <rFont val="Tahoma"/>
            <family val="2"/>
          </rPr>
          <t xml:space="preserve"> je Tag und Teilnehmer - höchstens </t>
        </r>
        <r>
          <rPr>
            <b/>
            <sz val="10"/>
            <color indexed="8"/>
            <rFont val="Tahoma"/>
            <family val="2"/>
          </rPr>
          <t>60 %</t>
        </r>
        <r>
          <rPr>
            <sz val="10"/>
            <color indexed="8"/>
            <rFont val="Tahoma"/>
            <family val="2"/>
          </rPr>
          <t xml:space="preserve"> der förderfähigen Kosten - max. 600,- EUR
3.a) </t>
        </r>
        <r>
          <rPr>
            <b/>
            <sz val="10"/>
            <color indexed="8"/>
            <rFont val="Tahoma"/>
            <family val="2"/>
          </rPr>
          <t>5,- EUR</t>
        </r>
        <r>
          <rPr>
            <sz val="10"/>
            <color indexed="8"/>
            <rFont val="Tahoma"/>
            <family val="2"/>
          </rPr>
          <t xml:space="preserve"> je Tag und Teilnehmer- JuLeiCa </t>
        </r>
        <r>
          <rPr>
            <b/>
            <sz val="10"/>
            <color indexed="8"/>
            <rFont val="Tahoma"/>
            <family val="2"/>
          </rPr>
          <t>10,- EUR</t>
        </r>
        <r>
          <rPr>
            <sz val="10"/>
            <color indexed="8"/>
            <rFont val="Tahoma"/>
            <family val="2"/>
          </rPr>
          <t xml:space="preserve"> je Tag und Teilnehmer - max. 3.000,- EUR
3.b) </t>
        </r>
        <r>
          <rPr>
            <b/>
            <sz val="10"/>
            <color indexed="8"/>
            <rFont val="Tahoma"/>
            <family val="2"/>
          </rPr>
          <t>5,- EUR</t>
        </r>
        <r>
          <rPr>
            <sz val="10"/>
            <color indexed="8"/>
            <rFont val="Tahoma"/>
            <family val="2"/>
          </rPr>
          <t xml:space="preserve"> je Tag und Teilnehmer- JuLeiCa </t>
        </r>
        <r>
          <rPr>
            <b/>
            <sz val="10"/>
            <color indexed="8"/>
            <rFont val="Tahoma"/>
            <family val="2"/>
          </rPr>
          <t>10,- EUR</t>
        </r>
        <r>
          <rPr>
            <sz val="10"/>
            <color indexed="8"/>
            <rFont val="Tahoma"/>
            <family val="2"/>
          </rPr>
          <t xml:space="preserve"> je Tag und Teilnehmer - max. 500,- EUR
4.a) und 4.b)
je nach Vorstandsentscheid auf den Vorantrag, 60 % der förderfähigen Kosten - max. 1.500,- EUR</t>
        </r>
      </text>
    </comment>
    <comment ref="E55" authorId="1">
      <text>
        <r>
          <rPr>
            <sz val="10"/>
            <color indexed="8"/>
            <rFont val="Tahoma"/>
            <family val="2"/>
          </rPr>
          <t xml:space="preserve">Bei 1.a), 1.b) und 1.c) sowie 2.) 
</t>
        </r>
        <r>
          <rPr>
            <b/>
            <sz val="10"/>
            <color indexed="8"/>
            <rFont val="Tahoma"/>
            <family val="2"/>
          </rPr>
          <t>10,- EUR</t>
        </r>
        <r>
          <rPr>
            <sz val="10"/>
            <color indexed="8"/>
            <rFont val="Tahoma"/>
            <family val="2"/>
          </rPr>
          <t xml:space="preserve"> je Tag und Teilnehmer - höchstens 60 % der förderfähigen Kosten - max. 600,- EUR
3.a) </t>
        </r>
        <r>
          <rPr>
            <b/>
            <sz val="10"/>
            <color indexed="8"/>
            <rFont val="Tahoma"/>
            <family val="2"/>
          </rPr>
          <t>5,- EUR</t>
        </r>
        <r>
          <rPr>
            <sz val="10"/>
            <color indexed="8"/>
            <rFont val="Tahoma"/>
            <family val="2"/>
          </rPr>
          <t xml:space="preserve"> je Tag und Teilnehmer - JuLeiCa </t>
        </r>
        <r>
          <rPr>
            <b/>
            <sz val="10"/>
            <color indexed="8"/>
            <rFont val="Tahoma"/>
            <family val="2"/>
          </rPr>
          <t>10,- EUR</t>
        </r>
        <r>
          <rPr>
            <sz val="10"/>
            <color indexed="8"/>
            <rFont val="Tahoma"/>
            <family val="2"/>
          </rPr>
          <t xml:space="preserve"> je Tag und Teilnehmer - max. 3.000,- EUR
3.b) </t>
        </r>
        <r>
          <rPr>
            <b/>
            <sz val="10"/>
            <color indexed="8"/>
            <rFont val="Tahoma"/>
            <family val="2"/>
          </rPr>
          <t>5,- EUR</t>
        </r>
        <r>
          <rPr>
            <sz val="10"/>
            <color indexed="8"/>
            <rFont val="Tahoma"/>
            <family val="2"/>
          </rPr>
          <t xml:space="preserve"> je Tag und Teilnehmer - JuLeiCa </t>
        </r>
        <r>
          <rPr>
            <b/>
            <sz val="10"/>
            <color indexed="8"/>
            <rFont val="Tahoma"/>
            <family val="2"/>
          </rPr>
          <t>10,- EUR</t>
        </r>
        <r>
          <rPr>
            <sz val="10"/>
            <color indexed="8"/>
            <rFont val="Tahoma"/>
            <family val="2"/>
          </rPr>
          <t xml:space="preserve"> je Tag und Teilnehmer - max. 500,- EUR
4.a) und 4.b)
je nach Vorstandsentscheid auf den Vorantrag, höchstens 60 % der förderfähigen Kosten - max. 1.500,- EUR</t>
        </r>
      </text>
    </comment>
    <comment ref="E57" authorId="1">
      <text>
        <r>
          <rPr>
            <sz val="10"/>
            <rFont val="Tahoma"/>
            <family val="2"/>
          </rPr>
          <t xml:space="preserve">Zuschüsse </t>
        </r>
        <r>
          <rPr>
            <b/>
            <sz val="10"/>
            <rFont val="Tahoma"/>
            <family val="2"/>
          </rPr>
          <t>SJR Würzburg</t>
        </r>
        <r>
          <rPr>
            <sz val="10"/>
            <rFont val="Tahoma"/>
            <family val="2"/>
          </rPr>
          <t xml:space="preserve"> gemäß Interkomm-Vereinbarung bei folgenden Titeln:
2. a) </t>
        </r>
        <r>
          <rPr>
            <b/>
            <sz val="10"/>
            <rFont val="Tahoma"/>
            <family val="2"/>
          </rPr>
          <t>5,-/11,- EUR</t>
        </r>
        <r>
          <rPr>
            <sz val="10"/>
            <rFont val="Tahoma"/>
            <family val="2"/>
          </rPr>
          <t xml:space="preserve"> je Tag und Teilnehmer - max. 700,- EUR - entspricht SJR Würzburg Zuschusstitel C6
3. a)</t>
        </r>
        <r>
          <rPr>
            <b/>
            <sz val="10"/>
            <rFont val="Tahoma"/>
            <family val="2"/>
          </rPr>
          <t xml:space="preserve"> 6,- EUR</t>
        </r>
        <r>
          <rPr>
            <sz val="10"/>
            <rFont val="Tahoma"/>
            <family val="2"/>
          </rPr>
          <t xml:space="preserve"> je Tag und Teilnehmer- JuLeiCa </t>
        </r>
        <r>
          <rPr>
            <b/>
            <sz val="10"/>
            <rFont val="Tahoma"/>
            <family val="2"/>
          </rPr>
          <t>12,- EUR</t>
        </r>
        <r>
          <rPr>
            <sz val="10"/>
            <rFont val="Tahoma"/>
            <family val="2"/>
          </rPr>
          <t xml:space="preserve"> je Tag und Teilnehmer - entspricht SJR Würzburg Zuschusstitel C5
3. b) </t>
        </r>
        <r>
          <rPr>
            <b/>
            <sz val="10"/>
            <rFont val="Tahoma"/>
            <family val="2"/>
          </rPr>
          <t>5,- EUR</t>
        </r>
        <r>
          <rPr>
            <sz val="10"/>
            <rFont val="Tahoma"/>
            <family val="2"/>
          </rPr>
          <t xml:space="preserve"> je Tag und Teilnehmer- JuLeiCa </t>
        </r>
        <r>
          <rPr>
            <b/>
            <sz val="10"/>
            <rFont val="Tahoma"/>
            <family val="2"/>
          </rPr>
          <t>11,- EUR</t>
        </r>
        <r>
          <rPr>
            <sz val="10"/>
            <rFont val="Tahoma"/>
            <family val="2"/>
          </rPr>
          <t xml:space="preserve"> je Tag und Teilnehmer - max. 700,- EUR - entspricht SJR Würzburg Zuschusstitel C7</t>
        </r>
      </text>
    </comment>
    <comment ref="E59" authorId="1">
      <text>
        <r>
          <rPr>
            <sz val="10"/>
            <color indexed="8"/>
            <rFont val="Tahoma"/>
            <family val="2"/>
          </rPr>
          <t xml:space="preserve">Zuschüsse SJR Würzburg gemäß Interkomm-Vereinbarung bei folgenden Titeln:
2. a) </t>
        </r>
        <r>
          <rPr>
            <b/>
            <sz val="10"/>
            <color indexed="8"/>
            <rFont val="Tahoma"/>
            <family val="2"/>
          </rPr>
          <t>5,-/11,- EUR</t>
        </r>
        <r>
          <rPr>
            <sz val="10"/>
            <color indexed="8"/>
            <rFont val="Tahoma"/>
            <family val="2"/>
          </rPr>
          <t xml:space="preserve"> je Tag und Teilnehmer - max. 700,- EUR - entspricht SJR Würzburg Zuschusstitel C6
3. a) </t>
        </r>
        <r>
          <rPr>
            <b/>
            <sz val="10"/>
            <color indexed="8"/>
            <rFont val="Tahoma"/>
            <family val="2"/>
          </rPr>
          <t>6,- EUR</t>
        </r>
        <r>
          <rPr>
            <sz val="10"/>
            <color indexed="8"/>
            <rFont val="Tahoma"/>
            <family val="2"/>
          </rPr>
          <t xml:space="preserve"> je Tag und Teilnehmer- JuLeiCa </t>
        </r>
        <r>
          <rPr>
            <b/>
            <sz val="10"/>
            <color indexed="8"/>
            <rFont val="Tahoma"/>
            <family val="2"/>
          </rPr>
          <t>12,- EUR</t>
        </r>
        <r>
          <rPr>
            <sz val="10"/>
            <color indexed="8"/>
            <rFont val="Tahoma"/>
            <family val="2"/>
          </rPr>
          <t xml:space="preserve"> je Tag und Teilnehmer - entspricht SJR Würzburg Zuschusstitel C5
3. b) </t>
        </r>
        <r>
          <rPr>
            <b/>
            <sz val="10"/>
            <color indexed="8"/>
            <rFont val="Tahoma"/>
            <family val="2"/>
          </rPr>
          <t>5,- EUR</t>
        </r>
        <r>
          <rPr>
            <sz val="10"/>
            <color indexed="8"/>
            <rFont val="Tahoma"/>
            <family val="2"/>
          </rPr>
          <t xml:space="preserve"> je Tag und Teilnehmer- JuLeiCa </t>
        </r>
        <r>
          <rPr>
            <b/>
            <sz val="10"/>
            <color indexed="8"/>
            <rFont val="Tahoma"/>
            <family val="2"/>
          </rPr>
          <t>11,- EUR</t>
        </r>
        <r>
          <rPr>
            <sz val="10"/>
            <color indexed="8"/>
            <rFont val="Tahoma"/>
            <family val="2"/>
          </rPr>
          <t xml:space="preserve"> je Tag und Teilnehmer - max. 700,- EUR - entspricht SJR Würzburg Zuschusstitel C7</t>
        </r>
      </text>
    </comment>
    <comment ref="E61" authorId="1">
      <text>
        <r>
          <rPr>
            <sz val="10"/>
            <color indexed="8"/>
            <rFont val="Tahoma"/>
            <family val="2"/>
          </rPr>
          <t xml:space="preserve">Zuschüsse KJR Kitzingen gemäß Interkomm-Vereinbarung bei folgenden Titeln:
3. a) </t>
        </r>
        <r>
          <rPr>
            <b/>
            <sz val="10"/>
            <color indexed="8"/>
            <rFont val="Tahoma"/>
            <family val="2"/>
          </rPr>
          <t>4,50 EUR</t>
        </r>
        <r>
          <rPr>
            <sz val="10"/>
            <color indexed="8"/>
            <rFont val="Tahoma"/>
            <family val="2"/>
          </rPr>
          <t xml:space="preserve"> je Tag und Teilnehmer- JuLeiCa </t>
        </r>
        <r>
          <rPr>
            <b/>
            <sz val="10"/>
            <color indexed="8"/>
            <rFont val="Tahoma"/>
            <family val="2"/>
          </rPr>
          <t>6,00 EUR</t>
        </r>
        <r>
          <rPr>
            <sz val="10"/>
            <color indexed="8"/>
            <rFont val="Tahoma"/>
            <family val="2"/>
          </rPr>
          <t xml:space="preserve"> je Tag und Teilnehmer - entspricht KJR Kitzingen Zuschusstitel 2.1
3. b) </t>
        </r>
        <r>
          <rPr>
            <b/>
            <sz val="10"/>
            <color indexed="8"/>
            <rFont val="Tahoma"/>
            <family val="2"/>
          </rPr>
          <t>3,00 EUR</t>
        </r>
        <r>
          <rPr>
            <sz val="10"/>
            <color indexed="8"/>
            <rFont val="Tahoma"/>
            <family val="2"/>
          </rPr>
          <t xml:space="preserve"> je Tag und Teilnehmer- JuLeiCa </t>
        </r>
        <r>
          <rPr>
            <b/>
            <sz val="10"/>
            <color indexed="8"/>
            <rFont val="Tahoma"/>
            <family val="2"/>
          </rPr>
          <t>4,50 EUR</t>
        </r>
        <r>
          <rPr>
            <sz val="10"/>
            <color indexed="8"/>
            <rFont val="Tahoma"/>
            <family val="2"/>
          </rPr>
          <t xml:space="preserve"> je Tag und Teilnehmer - entspricht KJR Kitzingen Zuschusstitel 2.2</t>
        </r>
      </text>
    </comment>
    <comment ref="E63" authorId="1">
      <text>
        <r>
          <rPr>
            <sz val="10"/>
            <color indexed="8"/>
            <rFont val="Tahoma"/>
            <family val="2"/>
          </rPr>
          <t xml:space="preserve">Zuschüsse </t>
        </r>
        <r>
          <rPr>
            <b/>
            <sz val="10"/>
            <color indexed="8"/>
            <rFont val="Tahoma"/>
            <family val="2"/>
          </rPr>
          <t>KJR Kitzingen</t>
        </r>
        <r>
          <rPr>
            <sz val="10"/>
            <color indexed="8"/>
            <rFont val="Tahoma"/>
            <family val="2"/>
          </rPr>
          <t xml:space="preserve"> gemäß Interkomm-Vereinbarung bei folgenden Titeln:
3. a) </t>
        </r>
        <r>
          <rPr>
            <b/>
            <sz val="10"/>
            <color indexed="8"/>
            <rFont val="Tahoma"/>
            <family val="2"/>
          </rPr>
          <t>4,50 EUR</t>
        </r>
        <r>
          <rPr>
            <sz val="10"/>
            <color indexed="8"/>
            <rFont val="Tahoma"/>
            <family val="2"/>
          </rPr>
          <t xml:space="preserve"> je Tag und Teilnehmer- JuLeiCa </t>
        </r>
        <r>
          <rPr>
            <b/>
            <sz val="10"/>
            <color indexed="8"/>
            <rFont val="Tahoma"/>
            <family val="2"/>
          </rPr>
          <t xml:space="preserve">6,00 EUR </t>
        </r>
        <r>
          <rPr>
            <sz val="10"/>
            <color indexed="8"/>
            <rFont val="Tahoma"/>
            <family val="2"/>
          </rPr>
          <t xml:space="preserve">je Tag und Teilnehmer - entspricht KJR Kitzingen Zuschusstitel 2.1
3. b) </t>
        </r>
        <r>
          <rPr>
            <b/>
            <sz val="10"/>
            <color indexed="8"/>
            <rFont val="Tahoma"/>
            <family val="2"/>
          </rPr>
          <t xml:space="preserve">3,00 EUR </t>
        </r>
        <r>
          <rPr>
            <sz val="10"/>
            <color indexed="8"/>
            <rFont val="Tahoma"/>
            <family val="2"/>
          </rPr>
          <t xml:space="preserve">je Tag und Teilnehmer- JuLeiCa </t>
        </r>
        <r>
          <rPr>
            <b/>
            <sz val="10"/>
            <color indexed="8"/>
            <rFont val="Tahoma"/>
            <family val="2"/>
          </rPr>
          <t xml:space="preserve">4,50 EUR </t>
        </r>
        <r>
          <rPr>
            <sz val="10"/>
            <color indexed="8"/>
            <rFont val="Tahoma"/>
            <family val="2"/>
          </rPr>
          <t>je Tag und Teilnehmer - entspricht KJR Kitzingen Zuschusstitel 2.2</t>
        </r>
      </text>
    </comment>
  </commentList>
</comments>
</file>

<file path=xl/comments2.xml><?xml version="1.0" encoding="utf-8"?>
<comments xmlns="http://schemas.openxmlformats.org/spreadsheetml/2006/main">
  <authors>
    <author/>
  </authors>
  <commentList>
    <comment ref="E16" authorId="0">
      <text>
        <r>
          <rPr>
            <sz val="8"/>
            <color indexed="8"/>
            <rFont val="Tahoma"/>
            <family val="2"/>
          </rPr>
          <t>Der Betrag wird automatisch in das Antragsformular übernommen.</t>
        </r>
      </text>
    </comment>
    <comment ref="E59" authorId="0">
      <text>
        <r>
          <rPr>
            <sz val="8"/>
            <color indexed="8"/>
            <rFont val="Tahoma"/>
            <family val="2"/>
          </rPr>
          <t>Der Betrag wird automatisch in das Antragsformular übernommen.</t>
        </r>
      </text>
    </comment>
  </commentList>
</comments>
</file>

<file path=xl/comments4.xml><?xml version="1.0" encoding="utf-8"?>
<comments xmlns="http://schemas.openxmlformats.org/spreadsheetml/2006/main">
  <authors>
    <author/>
  </authors>
  <commentList>
    <comment ref="A21" authorId="0">
      <text>
        <r>
          <rPr>
            <sz val="8"/>
            <color indexed="8"/>
            <rFont val="Tahoma"/>
            <family val="2"/>
          </rPr>
          <t>Ausfüllhinweis</t>
        </r>
      </text>
    </comment>
  </commentList>
</comments>
</file>

<file path=xl/sharedStrings.xml><?xml version="1.0" encoding="utf-8"?>
<sst xmlns="http://schemas.openxmlformats.org/spreadsheetml/2006/main" count="184" uniqueCount="138">
  <si>
    <t>Antrag auf Gewährung eines Zuschusses für Jugendarbeit im</t>
  </si>
  <si>
    <t>Landkreis Würzburg aus Mitteln des Kreisjugendring Würzburg</t>
  </si>
  <si>
    <t>Kreisjugendring Würzburg (KJR)</t>
  </si>
  <si>
    <t>bei Fragen</t>
  </si>
  <si>
    <t>97074 Würzburg</t>
  </si>
  <si>
    <t>Antragsteller - Organisation, Verein, Verband</t>
  </si>
  <si>
    <t>Name des Antragstellers - Für Rückfragen</t>
  </si>
  <si>
    <t>Straße, Hausnummer</t>
  </si>
  <si>
    <t>PLZ, Ort</t>
  </si>
  <si>
    <t>Telefon</t>
  </si>
  <si>
    <t>Fax</t>
  </si>
  <si>
    <t>Mobilnummer</t>
  </si>
  <si>
    <t>E-Mail</t>
  </si>
  <si>
    <t>Kontoinhaber (Eine Auszahlung ist nur an Vereinskonten möglich. Ausnahme: Titel 1a)</t>
  </si>
  <si>
    <t>Bank</t>
  </si>
  <si>
    <t xml:space="preserve">Angaben zur Maßnahme </t>
  </si>
  <si>
    <t>Wird durch den Kreisjugendring ausgefüllt:</t>
  </si>
  <si>
    <t xml:space="preserve">Name der Maßnahme </t>
  </si>
  <si>
    <t>Zuschusstitel</t>
  </si>
  <si>
    <t>Eingangsstempel KJR</t>
  </si>
  <si>
    <t xml:space="preserve">von (Datum und Uhrzeit)  </t>
  </si>
  <si>
    <t>bis (Datum und Uhrzeit)</t>
  </si>
  <si>
    <t>Veranstaltungsort (PLZ, Ort)</t>
  </si>
  <si>
    <t>Antrag fristgerecht</t>
  </si>
  <si>
    <t>Ja</t>
  </si>
  <si>
    <t>Nein</t>
  </si>
  <si>
    <t>Verantwortliche/r LeiterIn - Für Rückfragen.</t>
  </si>
  <si>
    <t>Antrag vollständig</t>
  </si>
  <si>
    <t>Fehlende Unterlagen:</t>
  </si>
  <si>
    <t>Nachforderung - Fristende:</t>
  </si>
  <si>
    <t xml:space="preserve">Kosten- und Finanzierungsplan: </t>
  </si>
  <si>
    <t>Zur Zahlung angewiesen:</t>
  </si>
  <si>
    <t>€</t>
  </si>
  <si>
    <t>Geschäftsführer</t>
  </si>
  <si>
    <t>Auszahlung erfolgt</t>
  </si>
  <si>
    <t>Verwaltungsangestellte</t>
  </si>
  <si>
    <t>Einnahmen:</t>
  </si>
  <si>
    <t>Teilnehmergebühren insgesamt</t>
  </si>
  <si>
    <t>Buchungsnr.:</t>
  </si>
  <si>
    <t>HHST:</t>
  </si>
  <si>
    <t>sonstige Einnahmen
 (Verkauf,Spende, usw.)</t>
  </si>
  <si>
    <t>Zuschüsse anderer Zuschussgeber</t>
  </si>
  <si>
    <t>BJR, BezJR, andere Jugendringe</t>
  </si>
  <si>
    <t>Defizit/Eigenanteil</t>
  </si>
  <si>
    <t>Stadt, Gemeinde, sonstige</t>
  </si>
  <si>
    <t>Zuschussberechnung:</t>
  </si>
  <si>
    <t>Summe des möglichen Zuschuss</t>
  </si>
  <si>
    <t>TN</t>
  </si>
  <si>
    <t>Tage</t>
  </si>
  <si>
    <t>erfolgreiche Prüfung durch den KJR vorausgesetzt</t>
  </si>
  <si>
    <t>Gesamtzahl Teilnehmer der Maßnahme</t>
  </si>
  <si>
    <t>Ort, Datum</t>
  </si>
  <si>
    <t>Unterschrift und Stempel</t>
  </si>
  <si>
    <r>
      <t xml:space="preserve">Es sind </t>
    </r>
    <r>
      <rPr>
        <b/>
        <sz val="10"/>
        <rFont val="Arial"/>
        <family val="2"/>
      </rPr>
      <t>alle Einnahmen und Ausgaben</t>
    </r>
    <r>
      <rPr>
        <sz val="10"/>
        <rFont val="Arial"/>
        <family val="2"/>
      </rPr>
      <t xml:space="preserve"> der Veranstaltung/Maßnahme anzugeben!</t>
    </r>
  </si>
  <si>
    <r>
      <t xml:space="preserve">Gesamtausgaben </t>
    </r>
    <r>
      <rPr>
        <b/>
        <sz val="8"/>
        <rFont val="Arial"/>
        <family val="2"/>
      </rPr>
      <t>(siehe Einzelaufstellung in der Anlage)</t>
    </r>
  </si>
  <si>
    <t>IBAN</t>
  </si>
  <si>
    <t>BIC</t>
  </si>
  <si>
    <t>Vorantrag Nummer</t>
  </si>
  <si>
    <t>Bitte tragen Sie hier alle angefallenen Kosten ein.</t>
  </si>
  <si>
    <t>Beleg Nr.</t>
  </si>
  <si>
    <t>Bezeichnung / Grund der Zahlung</t>
  </si>
  <si>
    <t>Empfänger/in</t>
  </si>
  <si>
    <t>Belegdatum</t>
  </si>
  <si>
    <t>Betrag in €</t>
  </si>
  <si>
    <t>Bsp.: Lebensmittel für Freizeit</t>
  </si>
  <si>
    <t>Lidl</t>
  </si>
  <si>
    <t xml:space="preserve">Bsp. : Eintritt Schwimmbad </t>
  </si>
  <si>
    <t>Aqua Marien</t>
  </si>
  <si>
    <t>Gesamtausgaben</t>
  </si>
  <si>
    <t>Anlagen (bitte zutreffendes ankreuzen):</t>
  </si>
  <si>
    <t xml:space="preserve">  </t>
  </si>
  <si>
    <r>
      <t>4</t>
    </r>
    <r>
      <rPr>
        <sz val="10"/>
        <rFont val="Arial"/>
        <family val="2"/>
      </rPr>
      <t xml:space="preserve"> Nur für die TeilnehmerInnen und BetreuerInnen, die NICHT über die gesamten Zeitraum der Maßnahme anwesend waren.</t>
    </r>
  </si>
  <si>
    <r>
      <t>3</t>
    </r>
    <r>
      <rPr>
        <sz val="10"/>
        <rFont val="Arial"/>
        <family val="2"/>
      </rPr>
      <t xml:space="preserve"> Hier bitte die Zugehörigkeit des Wohnortes zum Landkreis Würzburg (LK WÜ), zur Stadt Würzburg (Stadt WÜ) oder zum Landkreis Kitzingen (KT) eintragen.</t>
    </r>
  </si>
  <si>
    <r>
      <t>2</t>
    </r>
    <r>
      <rPr>
        <sz val="10"/>
        <rFont val="Arial"/>
        <family val="2"/>
      </rPr>
      <t xml:space="preserve"> Bitte bei Juleica-InhaberInnen ankreuzen und Kopie der gültigen Juleica beilegen.</t>
    </r>
  </si>
  <si>
    <r>
      <t xml:space="preserve">1 </t>
    </r>
    <r>
      <rPr>
        <sz val="10"/>
        <rFont val="Arial"/>
        <family val="2"/>
      </rPr>
      <t>WICHTIG: Die BetreuerInnen (B) bitte ankreuzen</t>
    </r>
  </si>
  <si>
    <t>Unterschrift</t>
  </si>
  <si>
    <r>
      <t xml:space="preserve">Anwesenheitstage </t>
    </r>
    <r>
      <rPr>
        <b/>
        <vertAlign val="superscript"/>
        <sz val="7"/>
        <rFont val="Arial"/>
        <family val="2"/>
      </rPr>
      <t>4</t>
    </r>
  </si>
  <si>
    <r>
      <t xml:space="preserve">LK WÜ / Stadt WÜ / KT </t>
    </r>
    <r>
      <rPr>
        <b/>
        <vertAlign val="superscript"/>
        <sz val="8"/>
        <rFont val="Arial"/>
        <family val="2"/>
      </rPr>
      <t>3</t>
    </r>
  </si>
  <si>
    <t>Wohnort</t>
  </si>
  <si>
    <t>PLZ</t>
  </si>
  <si>
    <t>Alter</t>
  </si>
  <si>
    <t>Vorname und Nachname</t>
  </si>
  <si>
    <r>
      <t>Juleica</t>
    </r>
    <r>
      <rPr>
        <b/>
        <vertAlign val="superscript"/>
        <sz val="8"/>
        <rFont val="Arial"/>
        <family val="2"/>
      </rPr>
      <t xml:space="preserve"> 2</t>
    </r>
  </si>
  <si>
    <r>
      <t xml:space="preserve">B </t>
    </r>
    <r>
      <rPr>
        <b/>
        <vertAlign val="superscript"/>
        <sz val="8"/>
        <rFont val="Arial"/>
        <family val="2"/>
      </rPr>
      <t>1</t>
    </r>
  </si>
  <si>
    <t>Nr.</t>
  </si>
  <si>
    <t>Seite: __________ von __________</t>
  </si>
  <si>
    <t>bis  _____________________________________</t>
  </si>
  <si>
    <t>Veranstaltung vom ____________________________________</t>
  </si>
  <si>
    <t>in</t>
  </si>
  <si>
    <t>bis</t>
  </si>
  <si>
    <t xml:space="preserve">Veranstaltung vom </t>
  </si>
  <si>
    <t xml:space="preserve">      Art der Maßnahme:</t>
  </si>
  <si>
    <t xml:space="preserve">Veranstalter: </t>
  </si>
  <si>
    <t>Seite: ____ von ____</t>
  </si>
  <si>
    <t>Als Anlage zum Zuschussantrag einreichen!</t>
  </si>
  <si>
    <t>Teilnahmeliste</t>
  </si>
  <si>
    <t>Die blau unterlegten Felder werden automatisch berechnet und gefüllt.</t>
  </si>
  <si>
    <t>Bitte füllen Sie für den Kosten- und Finanzierungsplan nur die grün unterlegten Felder aus.</t>
  </si>
  <si>
    <t>Bitte füllen Sie den Antrag vollständig aus und geben alle nachgefragten Angaben an.</t>
  </si>
  <si>
    <t>Hinweise zum Ausfüllen des Antrags:</t>
  </si>
  <si>
    <t>Eine Auszahlung an Privatkonten ist nur bei Zuschusstitel 1a möglich.</t>
  </si>
  <si>
    <t>Eine Auszahlung der Zuschüsse kann nur auf eine Verbandskonto erfolgen.</t>
  </si>
  <si>
    <t>Im Kosten- und Finanzplan müssen alle Einnahmen und Ausgaben aufgeführt werden.</t>
  </si>
  <si>
    <t>Die Bezuschussung des KJR ist eine Defizitbezuschussung.</t>
  </si>
  <si>
    <t>Nur vollständig ausgefüllte Anträge können bearbeitet werden, die benötigten Anlagen sind in den Zuschussrichtlinien aufgeführt.</t>
  </si>
  <si>
    <t>Die Gewährung eines Zuschuss erfolgt auf Grundlage der Zuschussrichtlinien des KJR in ihrer aktuellsten Version.</t>
  </si>
  <si>
    <t>Bitte beachten Sie:</t>
  </si>
  <si>
    <t>Hinweise zur Antragstellung</t>
  </si>
  <si>
    <t>Bei Fragen zur Antragsstellung oder den Zuschussrichtlinien, können Sie sich gerne an uns wenden!</t>
  </si>
  <si>
    <t>Telefon:</t>
  </si>
  <si>
    <t>E-Mail:</t>
  </si>
  <si>
    <t>info@kjr-wuerzburg.de</t>
  </si>
  <si>
    <t>0931 - 87899</t>
  </si>
  <si>
    <t>0931 87899</t>
  </si>
  <si>
    <t xml:space="preserve"> €</t>
  </si>
  <si>
    <r>
      <t xml:space="preserve">Teilnehmer aus dem </t>
    </r>
    <r>
      <rPr>
        <b/>
        <u val="single"/>
        <sz val="10"/>
        <rFont val="Arial"/>
        <family val="2"/>
      </rPr>
      <t>Landkreis Würzburg</t>
    </r>
    <r>
      <rPr>
        <b/>
        <sz val="10"/>
        <rFont val="Arial"/>
        <family val="2"/>
      </rPr>
      <t xml:space="preserve"> ohne JuLeiCa</t>
    </r>
  </si>
  <si>
    <r>
      <t xml:space="preserve">Teilnehmer aus dem </t>
    </r>
    <r>
      <rPr>
        <b/>
        <u val="single"/>
        <sz val="10"/>
        <rFont val="Arial"/>
        <family val="2"/>
      </rPr>
      <t>Landkreis Würzburg</t>
    </r>
    <r>
      <rPr>
        <b/>
        <sz val="10"/>
        <rFont val="Arial"/>
        <family val="2"/>
      </rPr>
      <t xml:space="preserve"> mit JuLeiCa</t>
    </r>
  </si>
  <si>
    <r>
      <t xml:space="preserve">Teilnehmer aus der </t>
    </r>
    <r>
      <rPr>
        <b/>
        <u val="single"/>
        <sz val="10"/>
        <rFont val="Arial"/>
        <family val="2"/>
      </rPr>
      <t>Stadt Würzburg</t>
    </r>
    <r>
      <rPr>
        <b/>
        <sz val="10"/>
        <rFont val="Arial"/>
        <family val="2"/>
      </rPr>
      <t xml:space="preserve"> ohne JuLeiCa</t>
    </r>
  </si>
  <si>
    <r>
      <t xml:space="preserve">Teilnehmer aus dem </t>
    </r>
    <r>
      <rPr>
        <b/>
        <u val="single"/>
        <sz val="10"/>
        <rFont val="Arial"/>
        <family val="2"/>
      </rPr>
      <t>Landkreis Kitzingen</t>
    </r>
    <r>
      <rPr>
        <b/>
        <sz val="10"/>
        <rFont val="Arial"/>
        <family val="2"/>
      </rPr>
      <t xml:space="preserve"> ohne JuLeiCa</t>
    </r>
  </si>
  <si>
    <r>
      <t xml:space="preserve">Teilnehmer aus dem </t>
    </r>
    <r>
      <rPr>
        <b/>
        <u val="single"/>
        <sz val="10"/>
        <rFont val="Arial"/>
        <family val="2"/>
      </rPr>
      <t>Landkreis Kitzingen</t>
    </r>
    <r>
      <rPr>
        <b/>
        <sz val="10"/>
        <rFont val="Arial"/>
        <family val="2"/>
      </rPr>
      <t xml:space="preserve"> mit JuLeiCa</t>
    </r>
  </si>
  <si>
    <r>
      <t xml:space="preserve">Teilnehmer aus der </t>
    </r>
    <r>
      <rPr>
        <b/>
        <u val="single"/>
        <sz val="10"/>
        <rFont val="Arial"/>
        <family val="2"/>
      </rPr>
      <t>Stadt Würzburg</t>
    </r>
    <r>
      <rPr>
        <b/>
        <sz val="10"/>
        <rFont val="Arial"/>
        <family val="2"/>
      </rPr>
      <t xml:space="preserve"> mit JuLeiCa</t>
    </r>
  </si>
  <si>
    <t>Mit der Unterschrift übernimmt der Antragsteller die Verantwortung für diesen Zuschussantrag samt Anlagen sowie die Einhaltung der Zuschussrichtlinien und stimmt den Datenschutzhinweisen zu.</t>
  </si>
  <si>
    <t>Nur vollständig ausgefüllte Anträge können bearbeitet werden, der Antragsteller hat darauf zu achten!</t>
  </si>
  <si>
    <t>Gesamtkostenübersicht zur Veranstaltung/Maßnahme:</t>
  </si>
  <si>
    <t>Einzelbetrag in €</t>
  </si>
  <si>
    <t xml:space="preserve">Anzahl </t>
  </si>
  <si>
    <t>Bsp.: Teilnehmergebühren - regulär</t>
  </si>
  <si>
    <t>Bsp.: Teilnehmergebühren für Betreuer</t>
  </si>
  <si>
    <t>Bsp.: Teilnehmergebühren mit Geschwisterrabatt, Frühbucherrabatt,  etc.</t>
  </si>
  <si>
    <t>Gesamteinnahmen</t>
  </si>
  <si>
    <r>
      <t>AUSGABEN</t>
    </r>
    <r>
      <rPr>
        <sz val="11"/>
        <rFont val="Arial"/>
        <family val="2"/>
      </rPr>
      <t xml:space="preserve"> (Bsp.: Lebensmittel für Freizeit, Eintritte, Unterkunft, Leihgebühren für  
                      Fahrzeuge, Fahrtkosten, Literatur, Bastelmaterial, usw.)</t>
    </r>
  </si>
  <si>
    <r>
      <t xml:space="preserve">EINNAHMEN </t>
    </r>
    <r>
      <rPr>
        <sz val="11"/>
        <rFont val="Arial"/>
        <family val="2"/>
      </rPr>
      <t>- Teilnehmergebühren, damit die Einnahmen nachvollziehbar werden</t>
    </r>
  </si>
  <si>
    <t xml:space="preserve">Zeppelinstraße 15 </t>
  </si>
  <si>
    <t>Die Allgemeinen Richtlinien der Zuschussrichtlinien des KJR Würzburg müssen beachtet werden.</t>
  </si>
  <si>
    <t>Für die Teilnehmer*innen aus dem Landkreis Würzburg darf kein zusätzlicher Antrag beim Stadtjugendring (SJR) Würzburg gestellt werden.</t>
  </si>
  <si>
    <t>Der Antrag kann nur bearbeitet werden, wenn er die Unterschrift des Antragstellers trägt.</t>
  </si>
  <si>
    <t xml:space="preserve">Der gewährte Zuschuss darf nur für Zwecke der Jugendarbeit einsetzt werden. </t>
  </si>
  <si>
    <t>Felder, die mit einem roten Eck versehen sind, beinhalten einen Ausfüllhinweis. Der Hinweis wird angezeigt, wenn Sie Maus-Cursor auf das Feld gehen.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</si>
</sst>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quot; €&quot;"/>
    <numFmt numFmtId="167" formatCode="#,##0.00\ &quot;€&quot;"/>
    <numFmt numFmtId="168" formatCode="&quot;Ja&quot;;&quot;Ja&quot;;&quot;Nein&quot;"/>
    <numFmt numFmtId="169" formatCode="&quot;Wahr&quot;;&quot;Wahr&quot;;&quot;Falsch&quot;"/>
    <numFmt numFmtId="170" formatCode="&quot;Ein&quot;;&quot;Ein&quot;;&quot;Aus&quot;"/>
    <numFmt numFmtId="171" formatCode="00000"/>
    <numFmt numFmtId="172" formatCode="#,##0\ &quot;€&quot;"/>
    <numFmt numFmtId="173" formatCode="#,##0.00\ _€"/>
  </numFmts>
  <fonts count="89">
    <font>
      <sz val="10"/>
      <name val="Arial"/>
      <family val="2"/>
    </font>
    <font>
      <u val="single"/>
      <sz val="7"/>
      <color indexed="36"/>
      <name val="Arial"/>
      <family val="2"/>
    </font>
    <font>
      <u val="single"/>
      <sz val="10"/>
      <color indexed="12"/>
      <name val="Arial"/>
      <family val="2"/>
    </font>
    <font>
      <sz val="8"/>
      <name val="Arial"/>
      <family val="2"/>
    </font>
    <font>
      <b/>
      <sz val="15"/>
      <name val="Arial"/>
      <family val="2"/>
    </font>
    <font>
      <b/>
      <i/>
      <sz val="15"/>
      <name val="Arial"/>
      <family val="2"/>
    </font>
    <font>
      <b/>
      <i/>
      <sz val="16"/>
      <name val="Arial"/>
      <family val="2"/>
    </font>
    <font>
      <sz val="16"/>
      <name val="Arial"/>
      <family val="2"/>
    </font>
    <font>
      <b/>
      <i/>
      <sz val="14"/>
      <name val="Arial"/>
      <family val="2"/>
    </font>
    <font>
      <b/>
      <sz val="16"/>
      <name val="Arial"/>
      <family val="2"/>
    </font>
    <font>
      <b/>
      <i/>
      <sz val="8"/>
      <name val="Arial"/>
      <family val="2"/>
    </font>
    <font>
      <b/>
      <sz val="10"/>
      <name val="Arial"/>
      <family val="2"/>
    </font>
    <font>
      <sz val="12"/>
      <name val="Arial"/>
      <family val="2"/>
    </font>
    <font>
      <sz val="8.5"/>
      <name val="Arial"/>
      <family val="2"/>
    </font>
    <font>
      <b/>
      <sz val="12"/>
      <name val="Arial"/>
      <family val="2"/>
    </font>
    <font>
      <b/>
      <i/>
      <sz val="10"/>
      <name val="Arial"/>
      <family val="2"/>
    </font>
    <font>
      <b/>
      <sz val="8"/>
      <name val="Arial"/>
      <family val="2"/>
    </font>
    <font>
      <b/>
      <sz val="8"/>
      <color indexed="55"/>
      <name val="Arial"/>
      <family val="2"/>
    </font>
    <font>
      <b/>
      <sz val="6"/>
      <color indexed="55"/>
      <name val="Arial"/>
      <family val="2"/>
    </font>
    <font>
      <b/>
      <sz val="10"/>
      <color indexed="55"/>
      <name val="Arial"/>
      <family val="2"/>
    </font>
    <font>
      <sz val="6"/>
      <name val="Arial"/>
      <family val="2"/>
    </font>
    <font>
      <sz val="8"/>
      <color indexed="55"/>
      <name val="Arial"/>
      <family val="2"/>
    </font>
    <font>
      <b/>
      <sz val="8"/>
      <color indexed="23"/>
      <name val="Arial"/>
      <family val="2"/>
    </font>
    <font>
      <sz val="8.5"/>
      <color indexed="55"/>
      <name val="Arial"/>
      <family val="2"/>
    </font>
    <font>
      <sz val="10"/>
      <color indexed="55"/>
      <name val="Arial"/>
      <family val="2"/>
    </font>
    <font>
      <sz val="6"/>
      <color indexed="55"/>
      <name val="Arial"/>
      <family val="2"/>
    </font>
    <font>
      <sz val="12"/>
      <color indexed="55"/>
      <name val="Arial"/>
      <family val="2"/>
    </font>
    <font>
      <sz val="10"/>
      <color indexed="9"/>
      <name val="Arial"/>
      <family val="2"/>
    </font>
    <font>
      <b/>
      <sz val="12"/>
      <color indexed="10"/>
      <name val="Arial"/>
      <family val="2"/>
    </font>
    <font>
      <b/>
      <sz val="11"/>
      <name val="Arial"/>
      <family val="2"/>
    </font>
    <font>
      <b/>
      <u val="single"/>
      <sz val="12"/>
      <name val="Arial"/>
      <family val="2"/>
    </font>
    <font>
      <b/>
      <u val="single"/>
      <sz val="10"/>
      <name val="Arial"/>
      <family val="2"/>
    </font>
    <font>
      <b/>
      <u val="single"/>
      <sz val="12"/>
      <color indexed="12"/>
      <name val="Arial"/>
      <family val="2"/>
    </font>
    <font>
      <sz val="2"/>
      <name val="Arial"/>
      <family val="2"/>
    </font>
    <font>
      <sz val="8"/>
      <color indexed="8"/>
      <name val="Tahoma"/>
      <family val="2"/>
    </font>
    <font>
      <b/>
      <sz val="8"/>
      <color indexed="8"/>
      <name val="Tahoma"/>
      <family val="2"/>
    </font>
    <font>
      <sz val="9"/>
      <name val="Tahoma"/>
      <family val="2"/>
    </font>
    <font>
      <b/>
      <sz val="14"/>
      <name val="Arial"/>
      <family val="2"/>
    </font>
    <font>
      <sz val="8"/>
      <name val="Tahoma"/>
      <family val="2"/>
    </font>
    <font>
      <vertAlign val="superscript"/>
      <sz val="10"/>
      <name val="Arial"/>
      <family val="2"/>
    </font>
    <font>
      <b/>
      <sz val="7"/>
      <name val="Arial"/>
      <family val="2"/>
    </font>
    <font>
      <b/>
      <vertAlign val="superscript"/>
      <sz val="7"/>
      <name val="Arial"/>
      <family val="2"/>
    </font>
    <font>
      <b/>
      <vertAlign val="superscript"/>
      <sz val="8"/>
      <name val="Arial"/>
      <family val="2"/>
    </font>
    <font>
      <b/>
      <u val="single"/>
      <sz val="16"/>
      <name val="Arial"/>
      <family val="2"/>
    </font>
    <font>
      <sz val="11"/>
      <name val="Arial"/>
      <family val="2"/>
    </font>
    <font>
      <sz val="10"/>
      <name val="Symbol"/>
      <family val="1"/>
    </font>
    <font>
      <sz val="10"/>
      <color indexed="8"/>
      <name val="Tahoma"/>
      <family val="2"/>
    </font>
    <font>
      <sz val="10"/>
      <name val="Tahoma"/>
      <family val="2"/>
    </font>
    <font>
      <b/>
      <sz val="10"/>
      <name val="Tahoma"/>
      <family val="2"/>
    </font>
    <font>
      <b/>
      <sz val="10"/>
      <color indexed="8"/>
      <name val="Tahoma"/>
      <family val="2"/>
    </font>
    <font>
      <i/>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2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808080"/>
      <name val="Arial"/>
      <family val="2"/>
    </font>
    <font>
      <b/>
      <sz val="12"/>
      <color rgb="FFFF0000"/>
      <name val="Arial"/>
      <family val="2"/>
    </font>
    <font>
      <b/>
      <sz val="10"/>
      <color rgb="FF80808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rgb="FFFFFF66"/>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thin"/>
      <bottom style="thin"/>
    </border>
    <border>
      <left style="thin"/>
      <right style="medium"/>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color indexed="63"/>
      </top>
      <bottom>
        <color indexed="63"/>
      </bottom>
    </border>
    <border>
      <left>
        <color indexed="63"/>
      </left>
      <right>
        <color indexed="63"/>
      </right>
      <top style="medium">
        <color indexed="8"/>
      </top>
      <bottom style="medium">
        <color indexed="8"/>
      </bottom>
    </border>
    <border>
      <left style="thin"/>
      <right style="thin"/>
      <top style="medium"/>
      <bottom style="thin"/>
    </border>
    <border>
      <left style="thin"/>
      <right style="thin"/>
      <top/>
      <bottom/>
    </border>
    <border>
      <left style="thin"/>
      <right style="thin"/>
      <top style="thin"/>
      <bottom style="medium"/>
    </border>
    <border>
      <left>
        <color indexed="63"/>
      </left>
      <right style="thin"/>
      <top style="medium"/>
      <bottom>
        <color indexed="63"/>
      </bottom>
    </border>
    <border>
      <left style="thin"/>
      <right>
        <color indexed="63"/>
      </right>
      <top style="thin"/>
      <bottom>
        <color indexed="63"/>
      </bottom>
    </border>
    <border>
      <left>
        <color indexed="63"/>
      </left>
      <right style="thin"/>
      <top style="medium"/>
      <bottom style="medium"/>
    </border>
    <border>
      <left style="medium">
        <color indexed="8"/>
      </left>
      <right>
        <color indexed="63"/>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0" fontId="1" fillId="0" borderId="0" applyNumberFormat="0" applyFill="0" applyBorder="0" applyAlignment="0" applyProtection="0"/>
    <xf numFmtId="164" fontId="0" fillId="0" borderId="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165" fontId="0" fillId="0" borderId="0" applyFill="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78" fillId="31"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379">
    <xf numFmtId="0" fontId="0" fillId="0" borderId="0" xfId="0" applyAlignment="1">
      <alignment/>
    </xf>
    <xf numFmtId="0" fontId="4" fillId="33" borderId="0" xfId="0" applyFont="1" applyFill="1" applyBorder="1" applyAlignment="1">
      <alignment horizontal="left"/>
    </xf>
    <xf numFmtId="0" fontId="5" fillId="33" borderId="0" xfId="0" applyFont="1" applyFill="1" applyBorder="1" applyAlignment="1">
      <alignment horizontal="left"/>
    </xf>
    <xf numFmtId="0" fontId="6" fillId="33" borderId="0" xfId="0" applyFont="1" applyFill="1" applyBorder="1" applyAlignment="1">
      <alignment horizontal="left"/>
    </xf>
    <xf numFmtId="0" fontId="7" fillId="34" borderId="0" xfId="0" applyFont="1" applyFill="1" applyBorder="1" applyAlignment="1">
      <alignment/>
    </xf>
    <xf numFmtId="0" fontId="5" fillId="33" borderId="0" xfId="0" applyFont="1" applyFill="1" applyBorder="1" applyAlignment="1">
      <alignment horizontal="center"/>
    </xf>
    <xf numFmtId="0" fontId="4" fillId="33" borderId="0"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xf>
    <xf numFmtId="0" fontId="9" fillId="34" borderId="0" xfId="0" applyFont="1" applyFill="1" applyBorder="1" applyAlignment="1">
      <alignment/>
    </xf>
    <xf numFmtId="0" fontId="10" fillId="33" borderId="0" xfId="0" applyFont="1" applyFill="1" applyBorder="1" applyAlignment="1">
      <alignment horizontal="center"/>
    </xf>
    <xf numFmtId="0" fontId="11" fillId="34" borderId="0" xfId="0" applyFont="1" applyFill="1" applyBorder="1" applyAlignment="1">
      <alignment/>
    </xf>
    <xf numFmtId="49" fontId="12" fillId="34" borderId="0" xfId="0" applyNumberFormat="1" applyFont="1" applyFill="1" applyBorder="1" applyAlignment="1">
      <alignment horizontal="left"/>
    </xf>
    <xf numFmtId="0" fontId="11" fillId="34" borderId="0" xfId="0" applyFont="1" applyFill="1" applyAlignment="1">
      <alignment/>
    </xf>
    <xf numFmtId="49" fontId="12" fillId="34" borderId="0" xfId="0" applyNumberFormat="1" applyFont="1" applyFill="1" applyBorder="1" applyAlignment="1">
      <alignment horizontal="center"/>
    </xf>
    <xf numFmtId="49" fontId="12" fillId="34" borderId="0" xfId="0" applyNumberFormat="1" applyFont="1" applyFill="1" applyBorder="1" applyAlignment="1">
      <alignment/>
    </xf>
    <xf numFmtId="0" fontId="13" fillId="34" borderId="0" xfId="0" applyFont="1" applyFill="1" applyBorder="1" applyAlignment="1">
      <alignment horizontal="center" vertical="center"/>
    </xf>
    <xf numFmtId="0" fontId="11" fillId="34" borderId="0" xfId="0" applyFont="1" applyFill="1" applyBorder="1" applyAlignment="1">
      <alignment horizontal="left"/>
    </xf>
    <xf numFmtId="0" fontId="14" fillId="34" borderId="0" xfId="0" applyFont="1" applyFill="1" applyAlignment="1">
      <alignment/>
    </xf>
    <xf numFmtId="0" fontId="14" fillId="34" borderId="0" xfId="0" applyFont="1" applyFill="1" applyAlignment="1">
      <alignment/>
    </xf>
    <xf numFmtId="0" fontId="12" fillId="34" borderId="0" xfId="0" applyFont="1" applyFill="1" applyBorder="1" applyAlignment="1">
      <alignment/>
    </xf>
    <xf numFmtId="0" fontId="3" fillId="34" borderId="0" xfId="0" applyFont="1" applyFill="1" applyBorder="1" applyAlignment="1">
      <alignment wrapText="1"/>
    </xf>
    <xf numFmtId="0" fontId="13" fillId="34" borderId="0" xfId="0" applyFont="1" applyFill="1" applyBorder="1" applyAlignment="1">
      <alignment horizontal="center" vertical="center" wrapText="1"/>
    </xf>
    <xf numFmtId="0" fontId="14" fillId="34" borderId="0" xfId="0" applyFont="1" applyFill="1" applyBorder="1" applyAlignment="1">
      <alignment/>
    </xf>
    <xf numFmtId="49" fontId="0" fillId="34" borderId="0" xfId="0" applyNumberFormat="1" applyFont="1" applyFill="1" applyBorder="1" applyAlignment="1">
      <alignment/>
    </xf>
    <xf numFmtId="49" fontId="14" fillId="34" borderId="0" xfId="0" applyNumberFormat="1" applyFont="1" applyFill="1" applyBorder="1" applyAlignment="1">
      <alignment/>
    </xf>
    <xf numFmtId="0" fontId="14" fillId="34" borderId="0" xfId="0" applyFont="1" applyFill="1" applyBorder="1" applyAlignment="1">
      <alignment/>
    </xf>
    <xf numFmtId="0" fontId="11" fillId="34" borderId="0" xfId="0" applyFont="1" applyFill="1" applyAlignment="1">
      <alignment/>
    </xf>
    <xf numFmtId="49" fontId="0" fillId="34" borderId="0" xfId="0" applyNumberFormat="1" applyFont="1" applyFill="1" applyBorder="1" applyAlignment="1">
      <alignment/>
    </xf>
    <xf numFmtId="49" fontId="0" fillId="34" borderId="0" xfId="0" applyNumberFormat="1" applyFont="1" applyFill="1" applyBorder="1" applyAlignment="1">
      <alignment horizontal="center"/>
    </xf>
    <xf numFmtId="0" fontId="11" fillId="34" borderId="10" xfId="0" applyFont="1" applyFill="1" applyBorder="1" applyAlignment="1">
      <alignment horizontal="left"/>
    </xf>
    <xf numFmtId="0" fontId="15" fillId="34" borderId="11" xfId="0" applyFont="1" applyFill="1" applyBorder="1" applyAlignment="1">
      <alignment horizontal="left"/>
    </xf>
    <xf numFmtId="0" fontId="14" fillId="34" borderId="11" xfId="0" applyFont="1" applyFill="1" applyBorder="1" applyAlignment="1">
      <alignment/>
    </xf>
    <xf numFmtId="0" fontId="14" fillId="34" borderId="12" xfId="0" applyFont="1" applyFill="1" applyBorder="1" applyAlignment="1">
      <alignment/>
    </xf>
    <xf numFmtId="0" fontId="16" fillId="34" borderId="0" xfId="0" applyFont="1" applyFill="1" applyBorder="1" applyAlignment="1">
      <alignment/>
    </xf>
    <xf numFmtId="0" fontId="16" fillId="34" borderId="13" xfId="0" applyFont="1" applyFill="1" applyBorder="1" applyAlignment="1">
      <alignment/>
    </xf>
    <xf numFmtId="0" fontId="16" fillId="34" borderId="0" xfId="0" applyFont="1" applyFill="1" applyAlignment="1">
      <alignment/>
    </xf>
    <xf numFmtId="0" fontId="18" fillId="34" borderId="14" xfId="0" applyFont="1" applyFill="1" applyBorder="1" applyAlignment="1">
      <alignment/>
    </xf>
    <xf numFmtId="0" fontId="3" fillId="34" borderId="0" xfId="0" applyFont="1" applyFill="1" applyAlignment="1">
      <alignment/>
    </xf>
    <xf numFmtId="0" fontId="3" fillId="34" borderId="0" xfId="0" applyFont="1" applyFill="1" applyBorder="1" applyAlignment="1">
      <alignment/>
    </xf>
    <xf numFmtId="0" fontId="19" fillId="34" borderId="14" xfId="0" applyFont="1" applyFill="1" applyBorder="1" applyAlignment="1">
      <alignment/>
    </xf>
    <xf numFmtId="0" fontId="14" fillId="34" borderId="14" xfId="0" applyFont="1"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20" fillId="34" borderId="14" xfId="0" applyFont="1" applyFill="1" applyBorder="1" applyAlignment="1">
      <alignment/>
    </xf>
    <xf numFmtId="0" fontId="16" fillId="34" borderId="14" xfId="0" applyFont="1" applyFill="1" applyBorder="1" applyAlignment="1">
      <alignment/>
    </xf>
    <xf numFmtId="0" fontId="20" fillId="34" borderId="0" xfId="0" applyFont="1" applyFill="1" applyAlignment="1">
      <alignment/>
    </xf>
    <xf numFmtId="0" fontId="19" fillId="34" borderId="16" xfId="0" applyFont="1" applyFill="1" applyBorder="1" applyAlignment="1">
      <alignment/>
    </xf>
    <xf numFmtId="0" fontId="13" fillId="34" borderId="14" xfId="0" applyFont="1" applyFill="1" applyBorder="1" applyAlignment="1">
      <alignment horizontal="center" vertical="center"/>
    </xf>
    <xf numFmtId="0" fontId="20" fillId="34" borderId="14" xfId="0" applyFont="1" applyFill="1" applyBorder="1" applyAlignment="1">
      <alignment vertical="top"/>
    </xf>
    <xf numFmtId="0" fontId="20" fillId="34" borderId="15" xfId="0" applyFont="1" applyFill="1" applyBorder="1" applyAlignment="1">
      <alignment vertical="top"/>
    </xf>
    <xf numFmtId="0" fontId="20" fillId="34" borderId="16" xfId="0" applyFont="1" applyFill="1" applyBorder="1" applyAlignment="1">
      <alignment/>
    </xf>
    <xf numFmtId="0" fontId="13" fillId="34" borderId="16" xfId="0" applyFont="1" applyFill="1" applyBorder="1" applyAlignment="1">
      <alignment horizontal="center" vertical="center"/>
    </xf>
    <xf numFmtId="0" fontId="22" fillId="34" borderId="17" xfId="0" applyFont="1" applyFill="1" applyBorder="1" applyAlignment="1">
      <alignment horizontal="left"/>
    </xf>
    <xf numFmtId="0" fontId="22" fillId="34" borderId="14" xfId="0" applyFont="1" applyFill="1" applyBorder="1" applyAlignment="1">
      <alignment horizontal="left"/>
    </xf>
    <xf numFmtId="0" fontId="22" fillId="34" borderId="18" xfId="0" applyFont="1" applyFill="1" applyBorder="1" applyAlignment="1">
      <alignment horizontal="left"/>
    </xf>
    <xf numFmtId="0" fontId="22" fillId="34" borderId="19" xfId="0" applyFont="1" applyFill="1" applyBorder="1" applyAlignment="1">
      <alignment/>
    </xf>
    <xf numFmtId="0" fontId="0" fillId="34" borderId="14" xfId="0" applyFont="1" applyFill="1" applyBorder="1" applyAlignment="1">
      <alignment/>
    </xf>
    <xf numFmtId="0" fontId="0" fillId="34" borderId="0" xfId="0" applyFont="1" applyFill="1" applyAlignment="1">
      <alignment/>
    </xf>
    <xf numFmtId="0" fontId="0" fillId="34" borderId="0" xfId="0" applyFont="1" applyFill="1" applyBorder="1" applyAlignment="1">
      <alignment/>
    </xf>
    <xf numFmtId="49" fontId="22" fillId="34" borderId="14" xfId="0" applyNumberFormat="1" applyFont="1" applyFill="1" applyBorder="1" applyAlignment="1">
      <alignment horizontal="left"/>
    </xf>
    <xf numFmtId="0" fontId="17" fillId="34" borderId="14" xfId="0" applyFont="1" applyFill="1" applyBorder="1" applyAlignment="1">
      <alignment horizontal="left"/>
    </xf>
    <xf numFmtId="49" fontId="9" fillId="34" borderId="20" xfId="0" applyNumberFormat="1" applyFont="1" applyFill="1" applyBorder="1" applyAlignment="1">
      <alignment horizontal="left" indent="2"/>
    </xf>
    <xf numFmtId="49" fontId="9" fillId="34" borderId="21" xfId="0" applyNumberFormat="1" applyFont="1" applyFill="1" applyBorder="1" applyAlignment="1">
      <alignment horizontal="left"/>
    </xf>
    <xf numFmtId="49" fontId="14" fillId="34" borderId="20" xfId="0" applyNumberFormat="1" applyFont="1" applyFill="1" applyBorder="1" applyAlignment="1">
      <alignment horizontal="left" vertical="center"/>
    </xf>
    <xf numFmtId="49" fontId="14" fillId="34" borderId="21" xfId="0" applyNumberFormat="1" applyFont="1" applyFill="1" applyBorder="1" applyAlignment="1">
      <alignment horizontal="left" vertical="center"/>
    </xf>
    <xf numFmtId="0" fontId="0" fillId="34" borderId="21" xfId="0" applyFont="1" applyFill="1" applyBorder="1" applyAlignment="1">
      <alignment/>
    </xf>
    <xf numFmtId="49" fontId="11" fillId="34" borderId="22" xfId="0" applyNumberFormat="1" applyFont="1" applyFill="1" applyBorder="1" applyAlignment="1">
      <alignment horizontal="left"/>
    </xf>
    <xf numFmtId="49" fontId="11" fillId="34" borderId="23" xfId="0" applyNumberFormat="1" applyFont="1" applyFill="1" applyBorder="1" applyAlignment="1">
      <alignment horizontal="right"/>
    </xf>
    <xf numFmtId="0" fontId="27" fillId="34" borderId="0" xfId="0" applyFont="1" applyFill="1" applyAlignment="1">
      <alignment/>
    </xf>
    <xf numFmtId="49" fontId="14" fillId="34" borderId="24" xfId="0" applyNumberFormat="1" applyFont="1" applyFill="1" applyBorder="1" applyAlignment="1">
      <alignment vertical="top"/>
    </xf>
    <xf numFmtId="0" fontId="0" fillId="0" borderId="25" xfId="0" applyFont="1" applyBorder="1" applyAlignment="1">
      <alignment/>
    </xf>
    <xf numFmtId="0" fontId="0" fillId="34" borderId="26" xfId="0" applyFont="1" applyFill="1" applyBorder="1" applyAlignment="1">
      <alignment/>
    </xf>
    <xf numFmtId="0" fontId="0" fillId="34" borderId="23" xfId="0" applyFont="1" applyFill="1" applyBorder="1" applyAlignment="1">
      <alignment/>
    </xf>
    <xf numFmtId="0" fontId="0" fillId="34" borderId="27" xfId="0" applyFont="1" applyFill="1" applyBorder="1" applyAlignment="1">
      <alignment/>
    </xf>
    <xf numFmtId="0" fontId="14" fillId="34" borderId="10" xfId="0" applyFont="1" applyFill="1" applyBorder="1" applyAlignment="1">
      <alignment horizontal="left" vertical="center"/>
    </xf>
    <xf numFmtId="0" fontId="0" fillId="34" borderId="11" xfId="0" applyFont="1" applyFill="1" applyBorder="1" applyAlignment="1">
      <alignment/>
    </xf>
    <xf numFmtId="0" fontId="0" fillId="35" borderId="12" xfId="0" applyFont="1" applyFill="1" applyBorder="1" applyAlignment="1">
      <alignment/>
    </xf>
    <xf numFmtId="49" fontId="11" fillId="34" borderId="24" xfId="0" applyNumberFormat="1" applyFont="1" applyFill="1" applyBorder="1" applyAlignment="1">
      <alignment horizontal="left"/>
    </xf>
    <xf numFmtId="0" fontId="0" fillId="34" borderId="25" xfId="0" applyFont="1" applyFill="1" applyBorder="1" applyAlignment="1">
      <alignment/>
    </xf>
    <xf numFmtId="0" fontId="0" fillId="34" borderId="28" xfId="0" applyFont="1" applyFill="1" applyBorder="1" applyAlignment="1">
      <alignment/>
    </xf>
    <xf numFmtId="49" fontId="14" fillId="34" borderId="29" xfId="0" applyNumberFormat="1" applyFont="1" applyFill="1" applyBorder="1" applyAlignment="1">
      <alignment horizontal="left" vertical="center"/>
    </xf>
    <xf numFmtId="49" fontId="11" fillId="34" borderId="30" xfId="0" applyNumberFormat="1" applyFont="1" applyFill="1" applyBorder="1" applyAlignment="1">
      <alignment horizontal="left" vertical="center"/>
    </xf>
    <xf numFmtId="49" fontId="22" fillId="34" borderId="30" xfId="0" applyNumberFormat="1" applyFont="1" applyFill="1" applyBorder="1" applyAlignment="1">
      <alignment horizontal="left"/>
    </xf>
    <xf numFmtId="0" fontId="0" fillId="34" borderId="31" xfId="0" applyFont="1" applyFill="1" applyBorder="1" applyAlignment="1">
      <alignment/>
    </xf>
    <xf numFmtId="0" fontId="0" fillId="34" borderId="32" xfId="0" applyFont="1" applyFill="1" applyBorder="1" applyAlignment="1">
      <alignment/>
    </xf>
    <xf numFmtId="0" fontId="28" fillId="34" borderId="0" xfId="0" applyFont="1" applyFill="1" applyAlignment="1">
      <alignment/>
    </xf>
    <xf numFmtId="49" fontId="11" fillId="34" borderId="33" xfId="0" applyNumberFormat="1" applyFont="1" applyFill="1" applyBorder="1" applyAlignment="1">
      <alignment vertical="top"/>
    </xf>
    <xf numFmtId="49" fontId="3" fillId="34" borderId="0" xfId="0" applyNumberFormat="1" applyFont="1" applyFill="1" applyBorder="1" applyAlignment="1">
      <alignment vertical="top"/>
    </xf>
    <xf numFmtId="0" fontId="0" fillId="34" borderId="13" xfId="0" applyFont="1" applyFill="1" applyBorder="1" applyAlignment="1">
      <alignment/>
    </xf>
    <xf numFmtId="0" fontId="0" fillId="35" borderId="13" xfId="0" applyFont="1" applyFill="1" applyBorder="1" applyAlignment="1">
      <alignment/>
    </xf>
    <xf numFmtId="49" fontId="11" fillId="34" borderId="14" xfId="0" applyNumberFormat="1" applyFont="1" applyFill="1" applyBorder="1" applyAlignment="1">
      <alignment horizontal="left" vertical="center"/>
    </xf>
    <xf numFmtId="49" fontId="16" fillId="34" borderId="14" xfId="0" applyNumberFormat="1" applyFont="1" applyFill="1" applyBorder="1" applyAlignment="1">
      <alignment horizontal="left" vertical="center"/>
    </xf>
    <xf numFmtId="0" fontId="3" fillId="34" borderId="16" xfId="0" applyFont="1" applyFill="1" applyBorder="1" applyAlignment="1">
      <alignment horizontal="left" vertical="center"/>
    </xf>
    <xf numFmtId="0" fontId="0" fillId="34" borderId="16" xfId="0" applyFont="1" applyFill="1" applyBorder="1" applyAlignment="1">
      <alignment/>
    </xf>
    <xf numFmtId="0" fontId="0" fillId="34" borderId="34" xfId="0" applyFont="1" applyFill="1" applyBorder="1" applyAlignment="1">
      <alignment/>
    </xf>
    <xf numFmtId="49" fontId="0" fillId="34" borderId="0" xfId="0" applyNumberFormat="1" applyFont="1" applyFill="1" applyBorder="1" applyAlignment="1">
      <alignment vertical="top"/>
    </xf>
    <xf numFmtId="0" fontId="0" fillId="34" borderId="0" xfId="0" applyFill="1" applyBorder="1" applyAlignment="1">
      <alignment vertical="top"/>
    </xf>
    <xf numFmtId="0" fontId="0" fillId="34" borderId="0" xfId="0" applyFill="1" applyAlignment="1">
      <alignment vertical="top"/>
    </xf>
    <xf numFmtId="49" fontId="11" fillId="34" borderId="16" xfId="0" applyNumberFormat="1" applyFont="1" applyFill="1" applyBorder="1" applyAlignment="1">
      <alignment horizontal="left" vertical="center"/>
    </xf>
    <xf numFmtId="49" fontId="16" fillId="34" borderId="16" xfId="0" applyNumberFormat="1" applyFont="1" applyFill="1" applyBorder="1" applyAlignment="1">
      <alignment horizontal="left" vertical="center"/>
    </xf>
    <xf numFmtId="49" fontId="14" fillId="34" borderId="0" xfId="0" applyNumberFormat="1" applyFont="1" applyFill="1" applyBorder="1" applyAlignment="1">
      <alignment horizontal="center" vertical="center"/>
    </xf>
    <xf numFmtId="49" fontId="16" fillId="34" borderId="0" xfId="0" applyNumberFormat="1" applyFont="1" applyFill="1" applyBorder="1" applyAlignment="1">
      <alignment horizontal="left" vertical="center"/>
    </xf>
    <xf numFmtId="167" fontId="14" fillId="34" borderId="0" xfId="0" applyNumberFormat="1" applyFont="1" applyFill="1" applyBorder="1" applyAlignment="1">
      <alignment horizontal="left"/>
    </xf>
    <xf numFmtId="49" fontId="11" fillId="34" borderId="0" xfId="0" applyNumberFormat="1" applyFont="1" applyFill="1" applyBorder="1" applyAlignment="1">
      <alignment horizontal="left" vertical="center"/>
    </xf>
    <xf numFmtId="166" fontId="12" fillId="34" borderId="0" xfId="0" applyNumberFormat="1" applyFont="1" applyFill="1" applyBorder="1" applyAlignment="1">
      <alignment horizontal="right" vertical="center"/>
    </xf>
    <xf numFmtId="0" fontId="11" fillId="34" borderId="0" xfId="0" applyFont="1" applyFill="1" applyAlignment="1">
      <alignment horizontal="right"/>
    </xf>
    <xf numFmtId="49" fontId="20" fillId="34" borderId="0" xfId="0" applyNumberFormat="1" applyFont="1" applyFill="1" applyAlignment="1">
      <alignment/>
    </xf>
    <xf numFmtId="0" fontId="3" fillId="34" borderId="0" xfId="0" applyFont="1" applyFill="1" applyAlignment="1">
      <alignment wrapText="1"/>
    </xf>
    <xf numFmtId="49" fontId="20" fillId="34" borderId="0" xfId="0" applyNumberFormat="1" applyFont="1" applyFill="1" applyBorder="1" applyAlignment="1">
      <alignment/>
    </xf>
    <xf numFmtId="0" fontId="0" fillId="34" borderId="0" xfId="0" applyFont="1" applyFill="1" applyBorder="1" applyAlignment="1">
      <alignment vertical="top" wrapText="1"/>
    </xf>
    <xf numFmtId="0" fontId="30" fillId="34" borderId="0" xfId="0" applyFont="1" applyFill="1" applyAlignment="1">
      <alignment/>
    </xf>
    <xf numFmtId="0" fontId="31" fillId="34" borderId="0" xfId="0" applyFont="1" applyFill="1" applyAlignment="1">
      <alignment/>
    </xf>
    <xf numFmtId="49" fontId="3" fillId="34" borderId="0" xfId="0" applyNumberFormat="1" applyFont="1" applyFill="1" applyBorder="1" applyAlignment="1">
      <alignment vertical="top" wrapText="1"/>
    </xf>
    <xf numFmtId="0" fontId="3" fillId="34" borderId="0" xfId="0" applyFont="1" applyFill="1" applyBorder="1" applyAlignment="1">
      <alignment vertical="top" wrapText="1"/>
    </xf>
    <xf numFmtId="0" fontId="32" fillId="34" borderId="0" xfId="48" applyNumberFormat="1" applyFont="1" applyFill="1" applyBorder="1" applyAlignment="1" applyProtection="1">
      <alignment/>
      <protection/>
    </xf>
    <xf numFmtId="49" fontId="0" fillId="34" borderId="0" xfId="0" applyNumberFormat="1" applyFont="1" applyFill="1" applyBorder="1" applyAlignment="1">
      <alignment vertical="top" wrapText="1"/>
    </xf>
    <xf numFmtId="49" fontId="33" fillId="34" borderId="0" xfId="0" applyNumberFormat="1" applyFont="1" applyFill="1" applyBorder="1" applyAlignment="1">
      <alignment/>
    </xf>
    <xf numFmtId="49" fontId="0" fillId="34" borderId="0" xfId="0" applyNumberFormat="1" applyFont="1" applyFill="1" applyAlignment="1">
      <alignment/>
    </xf>
    <xf numFmtId="0" fontId="20" fillId="34" borderId="35" xfId="0" applyFont="1" applyFill="1" applyBorder="1" applyAlignment="1">
      <alignment/>
    </xf>
    <xf numFmtId="0" fontId="20" fillId="34" borderId="35" xfId="0" applyFont="1" applyFill="1" applyBorder="1" applyAlignment="1">
      <alignment vertical="top"/>
    </xf>
    <xf numFmtId="0" fontId="19" fillId="34" borderId="35" xfId="0" applyFont="1" applyFill="1" applyBorder="1" applyAlignment="1">
      <alignment/>
    </xf>
    <xf numFmtId="0" fontId="20" fillId="36" borderId="36" xfId="0" applyFont="1" applyFill="1" applyBorder="1" applyAlignment="1">
      <alignment/>
    </xf>
    <xf numFmtId="0" fontId="20" fillId="36" borderId="0" xfId="0" applyFont="1" applyFill="1" applyBorder="1" applyAlignment="1">
      <alignment/>
    </xf>
    <xf numFmtId="0" fontId="20" fillId="36" borderId="0" xfId="0" applyFont="1" applyFill="1" applyBorder="1" applyAlignment="1">
      <alignment vertical="top"/>
    </xf>
    <xf numFmtId="0" fontId="20" fillId="36" borderId="13" xfId="0" applyFont="1" applyFill="1" applyBorder="1" applyAlignment="1">
      <alignment vertical="top"/>
    </xf>
    <xf numFmtId="0" fontId="3" fillId="36" borderId="37" xfId="0" applyFont="1" applyFill="1" applyBorder="1" applyAlignment="1">
      <alignment/>
    </xf>
    <xf numFmtId="0" fontId="3" fillId="36" borderId="16" xfId="0" applyFont="1" applyFill="1" applyBorder="1" applyAlignment="1">
      <alignment/>
    </xf>
    <xf numFmtId="0" fontId="20" fillId="36" borderId="16" xfId="0" applyFont="1" applyFill="1" applyBorder="1" applyAlignment="1">
      <alignment vertical="top"/>
    </xf>
    <xf numFmtId="0" fontId="20" fillId="36" borderId="34" xfId="0" applyFont="1" applyFill="1" applyBorder="1" applyAlignment="1">
      <alignment vertical="top"/>
    </xf>
    <xf numFmtId="49" fontId="86" fillId="34" borderId="36" xfId="0" applyNumberFormat="1" applyFont="1" applyFill="1" applyBorder="1" applyAlignment="1">
      <alignment horizontal="left"/>
    </xf>
    <xf numFmtId="49" fontId="86" fillId="34" borderId="38" xfId="0" applyNumberFormat="1" applyFont="1" applyFill="1" applyBorder="1" applyAlignment="1">
      <alignment horizontal="left" wrapText="1"/>
    </xf>
    <xf numFmtId="0" fontId="87" fillId="34" borderId="39" xfId="0" applyFont="1" applyFill="1" applyBorder="1" applyAlignment="1" applyProtection="1">
      <alignment horizontal="left"/>
      <protection locked="0"/>
    </xf>
    <xf numFmtId="1" fontId="14" fillId="34" borderId="40" xfId="0" applyNumberFormat="1" applyFont="1" applyFill="1" applyBorder="1" applyAlignment="1" applyProtection="1">
      <alignment horizontal="left"/>
      <protection locked="0"/>
    </xf>
    <xf numFmtId="167" fontId="14" fillId="35" borderId="11" xfId="0" applyNumberFormat="1" applyFont="1" applyFill="1" applyBorder="1" applyAlignment="1" applyProtection="1">
      <alignment horizontal="right"/>
      <protection locked="0"/>
    </xf>
    <xf numFmtId="166" fontId="12" fillId="37" borderId="41" xfId="0" applyNumberFormat="1" applyFont="1" applyFill="1" applyBorder="1" applyAlignment="1" applyProtection="1">
      <alignment horizontal="right" vertical="center"/>
      <protection locked="0"/>
    </xf>
    <xf numFmtId="166" fontId="12" fillId="37" borderId="42" xfId="0" applyNumberFormat="1" applyFont="1" applyFill="1" applyBorder="1" applyAlignment="1" applyProtection="1">
      <alignment horizontal="right" vertical="center"/>
      <protection locked="0"/>
    </xf>
    <xf numFmtId="167" fontId="12" fillId="37" borderId="43" xfId="0" applyNumberFormat="1" applyFont="1" applyFill="1" applyBorder="1" applyAlignment="1" applyProtection="1">
      <alignment horizontal="right" vertical="center"/>
      <protection locked="0"/>
    </xf>
    <xf numFmtId="167" fontId="12" fillId="37" borderId="41" xfId="0" applyNumberFormat="1" applyFont="1" applyFill="1" applyBorder="1" applyAlignment="1" applyProtection="1">
      <alignment horizontal="right" vertical="center"/>
      <protection locked="0"/>
    </xf>
    <xf numFmtId="166" fontId="12" fillId="34" borderId="44" xfId="0" applyNumberFormat="1" applyFont="1" applyFill="1" applyBorder="1" applyAlignment="1">
      <alignment horizontal="right" vertical="center"/>
    </xf>
    <xf numFmtId="0" fontId="87" fillId="34" borderId="0" xfId="0" applyFont="1" applyFill="1" applyAlignment="1">
      <alignment/>
    </xf>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vertical="center"/>
    </xf>
    <xf numFmtId="0" fontId="44" fillId="38" borderId="45" xfId="0" applyFont="1" applyFill="1" applyBorder="1" applyAlignment="1" applyProtection="1">
      <alignment/>
      <protection locked="0"/>
    </xf>
    <xf numFmtId="0" fontId="44" fillId="38" borderId="45" xfId="0" applyFont="1" applyFill="1" applyBorder="1" applyAlignment="1" applyProtection="1">
      <alignment/>
      <protection locked="0"/>
    </xf>
    <xf numFmtId="0" fontId="0" fillId="38" borderId="45" xfId="0" applyFill="1" applyBorder="1" applyAlignment="1" applyProtection="1">
      <alignment/>
      <protection locked="0"/>
    </xf>
    <xf numFmtId="0" fontId="0" fillId="38" borderId="45" xfId="0" applyFont="1" applyFill="1" applyBorder="1" applyAlignment="1" applyProtection="1">
      <alignment/>
      <protection locked="0"/>
    </xf>
    <xf numFmtId="0" fontId="43" fillId="38" borderId="46" xfId="0" applyFont="1" applyFill="1" applyBorder="1" applyAlignment="1" applyProtection="1">
      <alignment/>
      <protection/>
    </xf>
    <xf numFmtId="0" fontId="0" fillId="38" borderId="47" xfId="0" applyFill="1" applyBorder="1" applyAlignment="1" applyProtection="1">
      <alignment/>
      <protection/>
    </xf>
    <xf numFmtId="0" fontId="0" fillId="38" borderId="47" xfId="0" applyFont="1" applyFill="1" applyBorder="1" applyAlignment="1" applyProtection="1">
      <alignment horizontal="center"/>
      <protection/>
    </xf>
    <xf numFmtId="0" fontId="0" fillId="38" borderId="48" xfId="0" applyFill="1" applyBorder="1" applyAlignment="1" applyProtection="1">
      <alignment/>
      <protection/>
    </xf>
    <xf numFmtId="0" fontId="0" fillId="38" borderId="49" xfId="0" applyFill="1" applyBorder="1" applyAlignment="1" applyProtection="1">
      <alignment/>
      <protection/>
    </xf>
    <xf numFmtId="0" fontId="0" fillId="38" borderId="0" xfId="0" applyFill="1" applyBorder="1" applyAlignment="1" applyProtection="1">
      <alignment/>
      <protection/>
    </xf>
    <xf numFmtId="0" fontId="0" fillId="38" borderId="50" xfId="0" applyFill="1" applyBorder="1" applyAlignment="1" applyProtection="1">
      <alignment/>
      <protection/>
    </xf>
    <xf numFmtId="0" fontId="0" fillId="38" borderId="51" xfId="0" applyFont="1" applyFill="1" applyBorder="1" applyAlignment="1" applyProtection="1">
      <alignment/>
      <protection/>
    </xf>
    <xf numFmtId="0" fontId="0" fillId="38" borderId="45" xfId="0" applyFill="1" applyBorder="1" applyAlignment="1" applyProtection="1">
      <alignment/>
      <protection/>
    </xf>
    <xf numFmtId="0" fontId="0" fillId="38" borderId="45" xfId="0" applyFont="1" applyFill="1" applyBorder="1" applyAlignment="1" applyProtection="1">
      <alignment/>
      <protection/>
    </xf>
    <xf numFmtId="0" fontId="0" fillId="38" borderId="52" xfId="0" applyFill="1" applyBorder="1" applyAlignment="1" applyProtection="1">
      <alignment/>
      <protection/>
    </xf>
    <xf numFmtId="0" fontId="0" fillId="38" borderId="45" xfId="0" applyFont="1" applyFill="1" applyBorder="1" applyAlignment="1" applyProtection="1">
      <alignment horizontal="center"/>
      <protection/>
    </xf>
    <xf numFmtId="0" fontId="0" fillId="38" borderId="53" xfId="0" applyFill="1" applyBorder="1" applyAlignment="1" applyProtection="1">
      <alignment/>
      <protection/>
    </xf>
    <xf numFmtId="0" fontId="0" fillId="38" borderId="54" xfId="0" applyFill="1" applyBorder="1" applyAlignment="1" applyProtection="1">
      <alignment/>
      <protection/>
    </xf>
    <xf numFmtId="0" fontId="0" fillId="38" borderId="55" xfId="0" applyFill="1" applyBorder="1" applyAlignment="1" applyProtection="1">
      <alignment/>
      <protection/>
    </xf>
    <xf numFmtId="0" fontId="0" fillId="0" borderId="0" xfId="0" applyFill="1" applyBorder="1" applyAlignment="1" applyProtection="1">
      <alignment/>
      <protection/>
    </xf>
    <xf numFmtId="0" fontId="39" fillId="0" borderId="0" xfId="0" applyFont="1" applyFill="1" applyBorder="1" applyAlignment="1" applyProtection="1">
      <alignment horizontal="left"/>
      <protection/>
    </xf>
    <xf numFmtId="0" fontId="0" fillId="0" borderId="0" xfId="0" applyFill="1" applyBorder="1" applyAlignment="1" applyProtection="1">
      <alignment horizontal="right"/>
      <protection/>
    </xf>
    <xf numFmtId="0" fontId="39" fillId="0" borderId="0" xfId="0" applyFont="1" applyFill="1" applyBorder="1" applyAlignment="1" applyProtection="1">
      <alignment/>
      <protection/>
    </xf>
    <xf numFmtId="0" fontId="0" fillId="0" borderId="0" xfId="0" applyFill="1" applyAlignment="1" applyProtection="1">
      <alignment/>
      <protection/>
    </xf>
    <xf numFmtId="0" fontId="39" fillId="0" borderId="0" xfId="0" applyFont="1" applyFill="1" applyBorder="1" applyAlignment="1" applyProtection="1">
      <alignment/>
      <protection/>
    </xf>
    <xf numFmtId="0" fontId="16" fillId="38" borderId="56" xfId="0" applyFont="1" applyFill="1" applyBorder="1" applyAlignment="1" applyProtection="1">
      <alignment horizontal="center"/>
      <protection/>
    </xf>
    <xf numFmtId="0" fontId="40" fillId="38" borderId="56" xfId="0" applyFont="1" applyFill="1" applyBorder="1" applyAlignment="1" applyProtection="1">
      <alignment horizontal="center"/>
      <protection/>
    </xf>
    <xf numFmtId="0" fontId="0" fillId="0" borderId="0" xfId="0" applyAlignment="1" applyProtection="1">
      <alignment/>
      <protection/>
    </xf>
    <xf numFmtId="0" fontId="0" fillId="38" borderId="46" xfId="0" applyFill="1" applyBorder="1" applyAlignment="1" applyProtection="1">
      <alignment/>
      <protection/>
    </xf>
    <xf numFmtId="0" fontId="0" fillId="38" borderId="49" xfId="0" applyFont="1" applyFill="1" applyBorder="1" applyAlignment="1" applyProtection="1">
      <alignment vertical="center"/>
      <protection/>
    </xf>
    <xf numFmtId="0" fontId="0" fillId="38" borderId="0" xfId="0" applyFill="1" applyBorder="1" applyAlignment="1" applyProtection="1">
      <alignment vertical="center"/>
      <protection/>
    </xf>
    <xf numFmtId="0" fontId="0" fillId="38" borderId="50" xfId="0" applyFill="1" applyBorder="1" applyAlignment="1" applyProtection="1">
      <alignment vertical="center"/>
      <protection/>
    </xf>
    <xf numFmtId="0" fontId="0" fillId="38" borderId="53" xfId="0" applyFill="1" applyBorder="1" applyAlignment="1" applyProtection="1">
      <alignment vertical="center"/>
      <protection/>
    </xf>
    <xf numFmtId="0" fontId="0" fillId="38" borderId="54" xfId="0" applyFill="1" applyBorder="1" applyAlignment="1" applyProtection="1">
      <alignment vertical="center"/>
      <protection/>
    </xf>
    <xf numFmtId="0" fontId="0" fillId="38" borderId="55" xfId="0" applyFill="1" applyBorder="1" applyAlignment="1" applyProtection="1">
      <alignment vertical="center"/>
      <protection/>
    </xf>
    <xf numFmtId="0" fontId="0" fillId="38" borderId="45" xfId="0" applyFont="1" applyFill="1" applyBorder="1" applyAlignment="1" applyProtection="1">
      <alignment horizontal="center"/>
      <protection locked="0"/>
    </xf>
    <xf numFmtId="0" fontId="0" fillId="0" borderId="56" xfId="0" applyBorder="1" applyAlignment="1" applyProtection="1">
      <alignment/>
      <protection locked="0"/>
    </xf>
    <xf numFmtId="0" fontId="0" fillId="38" borderId="0" xfId="0" applyFill="1" applyBorder="1" applyAlignment="1" applyProtection="1">
      <alignment vertical="center"/>
      <protection locked="0"/>
    </xf>
    <xf numFmtId="0" fontId="0" fillId="35" borderId="0" xfId="0" applyFill="1" applyAlignment="1">
      <alignment/>
    </xf>
    <xf numFmtId="0" fontId="0" fillId="37" borderId="0" xfId="0" applyFill="1" applyAlignment="1">
      <alignment/>
    </xf>
    <xf numFmtId="49" fontId="14" fillId="34" borderId="0" xfId="0" applyNumberFormat="1" applyFont="1" applyFill="1" applyBorder="1" applyAlignment="1">
      <alignment horizontal="right"/>
    </xf>
    <xf numFmtId="0" fontId="11" fillId="0" borderId="0" xfId="0" applyFont="1" applyAlignment="1">
      <alignment/>
    </xf>
    <xf numFmtId="0" fontId="45" fillId="0" borderId="0" xfId="0" applyFont="1" applyAlignment="1">
      <alignment/>
    </xf>
    <xf numFmtId="0" fontId="37" fillId="0" borderId="0" xfId="0" applyFont="1" applyAlignment="1">
      <alignment/>
    </xf>
    <xf numFmtId="0" fontId="11" fillId="0" borderId="0" xfId="48" applyFont="1" applyAlignment="1">
      <alignment/>
    </xf>
    <xf numFmtId="0" fontId="31" fillId="0" borderId="0" xfId="0" applyFont="1" applyAlignment="1">
      <alignment/>
    </xf>
    <xf numFmtId="0" fontId="0" fillId="34" borderId="0" xfId="0" applyFont="1" applyFill="1" applyAlignment="1">
      <alignment horizontal="right"/>
    </xf>
    <xf numFmtId="49" fontId="0" fillId="34" borderId="0" xfId="0" applyNumberFormat="1" applyFont="1" applyFill="1" applyBorder="1" applyAlignment="1">
      <alignment horizontal="left"/>
    </xf>
    <xf numFmtId="0" fontId="0" fillId="34" borderId="0" xfId="0" applyFont="1" applyFill="1" applyAlignment="1">
      <alignment horizontal="left"/>
    </xf>
    <xf numFmtId="0" fontId="0" fillId="34" borderId="0" xfId="48" applyFont="1" applyFill="1" applyAlignment="1">
      <alignment/>
    </xf>
    <xf numFmtId="1" fontId="14" fillId="35" borderId="10" xfId="0" applyNumberFormat="1" applyFont="1" applyFill="1" applyBorder="1" applyAlignment="1">
      <alignment horizontal="center" vertical="center"/>
    </xf>
    <xf numFmtId="49" fontId="14" fillId="34" borderId="11" xfId="0" applyNumberFormat="1" applyFont="1" applyFill="1" applyBorder="1" applyAlignment="1">
      <alignment horizontal="left" vertical="center"/>
    </xf>
    <xf numFmtId="49" fontId="14" fillId="34" borderId="11" xfId="0" applyNumberFormat="1" applyFont="1" applyFill="1" applyBorder="1" applyAlignment="1">
      <alignment horizontal="center" vertical="center"/>
    </xf>
    <xf numFmtId="49" fontId="16" fillId="34" borderId="11" xfId="0" applyNumberFormat="1" applyFont="1" applyFill="1" applyBorder="1" applyAlignment="1">
      <alignment horizontal="left" vertical="center"/>
    </xf>
    <xf numFmtId="167" fontId="14" fillId="34" borderId="11" xfId="0" applyNumberFormat="1" applyFont="1" applyFill="1" applyBorder="1" applyAlignment="1">
      <alignment horizontal="left"/>
    </xf>
    <xf numFmtId="49" fontId="11" fillId="34" borderId="11" xfId="0" applyNumberFormat="1" applyFont="1" applyFill="1" applyBorder="1" applyAlignment="1">
      <alignment horizontal="left" vertical="center"/>
    </xf>
    <xf numFmtId="4" fontId="29" fillId="37" borderId="14" xfId="0" applyNumberFormat="1" applyFont="1" applyFill="1" applyBorder="1" applyAlignment="1" applyProtection="1">
      <alignment horizontal="right"/>
      <protection locked="0"/>
    </xf>
    <xf numFmtId="1" fontId="29" fillId="37" borderId="17" xfId="0" applyNumberFormat="1" applyFont="1" applyFill="1" applyBorder="1" applyAlignment="1" applyProtection="1">
      <alignment horizontal="center" vertical="center"/>
      <protection locked="0"/>
    </xf>
    <xf numFmtId="1" fontId="29" fillId="37" borderId="14" xfId="0" applyNumberFormat="1" applyFont="1" applyFill="1" applyBorder="1" applyAlignment="1" applyProtection="1">
      <alignment horizontal="center" vertical="center"/>
      <protection locked="0"/>
    </xf>
    <xf numFmtId="167" fontId="12" fillId="35" borderId="15" xfId="0" applyNumberFormat="1" applyFont="1" applyFill="1" applyBorder="1" applyAlignment="1" applyProtection="1">
      <alignment horizontal="right" vertical="center"/>
      <protection locked="0"/>
    </xf>
    <xf numFmtId="167" fontId="12" fillId="35" borderId="34" xfId="0" applyNumberFormat="1" applyFont="1" applyFill="1" applyBorder="1" applyAlignment="1" applyProtection="1">
      <alignment horizontal="right" vertical="center"/>
      <protection locked="0"/>
    </xf>
    <xf numFmtId="4" fontId="29" fillId="37" borderId="16" xfId="0" applyNumberFormat="1" applyFont="1" applyFill="1" applyBorder="1" applyAlignment="1" applyProtection="1">
      <alignment horizontal="left"/>
      <protection locked="0"/>
    </xf>
    <xf numFmtId="4" fontId="29" fillId="37" borderId="14" xfId="0" applyNumberFormat="1" applyFont="1" applyFill="1" applyBorder="1" applyAlignment="1" applyProtection="1">
      <alignment horizontal="left"/>
      <protection locked="0"/>
    </xf>
    <xf numFmtId="0" fontId="21" fillId="39" borderId="20" xfId="0" applyFont="1" applyFill="1" applyBorder="1" applyAlignment="1">
      <alignment/>
    </xf>
    <xf numFmtId="0" fontId="21" fillId="39" borderId="21" xfId="0" applyFont="1" applyFill="1" applyBorder="1" applyAlignment="1">
      <alignment/>
    </xf>
    <xf numFmtId="0" fontId="21" fillId="39" borderId="32" xfId="0" applyFont="1" applyFill="1" applyBorder="1" applyAlignment="1">
      <alignment/>
    </xf>
    <xf numFmtId="0" fontId="21" fillId="39" borderId="33" xfId="0" applyFont="1" applyFill="1" applyBorder="1" applyAlignment="1">
      <alignment/>
    </xf>
    <xf numFmtId="0" fontId="21" fillId="39" borderId="0" xfId="0" applyFont="1" applyFill="1" applyBorder="1" applyAlignment="1">
      <alignment/>
    </xf>
    <xf numFmtId="0" fontId="21" fillId="39" borderId="13" xfId="0" applyFont="1" applyFill="1" applyBorder="1" applyAlignment="1">
      <alignment/>
    </xf>
    <xf numFmtId="0" fontId="12" fillId="39" borderId="33" xfId="0" applyFont="1" applyFill="1" applyBorder="1" applyAlignment="1">
      <alignment/>
    </xf>
    <xf numFmtId="0" fontId="12" fillId="39" borderId="0" xfId="0" applyFont="1" applyFill="1" applyBorder="1" applyAlignment="1">
      <alignment/>
    </xf>
    <xf numFmtId="0" fontId="12" fillId="39" borderId="13" xfId="0" applyFont="1" applyFill="1" applyBorder="1" applyAlignment="1">
      <alignment/>
    </xf>
    <xf numFmtId="0" fontId="23" fillId="39" borderId="33" xfId="0" applyFont="1" applyFill="1" applyBorder="1" applyAlignment="1">
      <alignment horizontal="center" vertical="center"/>
    </xf>
    <xf numFmtId="0" fontId="24" fillId="39" borderId="0" xfId="0" applyFont="1" applyFill="1" applyBorder="1" applyAlignment="1">
      <alignment/>
    </xf>
    <xf numFmtId="0" fontId="24" fillId="39" borderId="13" xfId="0" applyFont="1" applyFill="1" applyBorder="1" applyAlignment="1">
      <alignment/>
    </xf>
    <xf numFmtId="0" fontId="13" fillId="39" borderId="33" xfId="0" applyFont="1" applyFill="1" applyBorder="1" applyAlignment="1">
      <alignment horizontal="center" vertical="center"/>
    </xf>
    <xf numFmtId="0" fontId="0" fillId="39" borderId="0" xfId="0" applyFont="1" applyFill="1" applyBorder="1" applyAlignment="1">
      <alignment/>
    </xf>
    <xf numFmtId="0" fontId="20" fillId="39" borderId="33" xfId="0" applyFont="1" applyFill="1" applyBorder="1" applyAlignment="1">
      <alignment/>
    </xf>
    <xf numFmtId="0" fontId="20" fillId="39" borderId="0" xfId="0" applyFont="1" applyFill="1" applyBorder="1" applyAlignment="1">
      <alignment/>
    </xf>
    <xf numFmtId="0" fontId="25" fillId="39" borderId="0" xfId="0" applyFont="1" applyFill="1" applyBorder="1" applyAlignment="1">
      <alignment/>
    </xf>
    <xf numFmtId="0" fontId="25" fillId="39" borderId="13" xfId="0" applyFont="1" applyFill="1" applyBorder="1" applyAlignment="1">
      <alignment/>
    </xf>
    <xf numFmtId="0" fontId="23" fillId="39" borderId="33" xfId="0" applyFont="1" applyFill="1" applyBorder="1" applyAlignment="1">
      <alignment horizontal="left" vertical="center"/>
    </xf>
    <xf numFmtId="0" fontId="24" fillId="39" borderId="57" xfId="0" applyFont="1" applyFill="1" applyBorder="1" applyAlignment="1">
      <alignment/>
    </xf>
    <xf numFmtId="0" fontId="25" fillId="39" borderId="33" xfId="0" applyFont="1" applyFill="1" applyBorder="1" applyAlignment="1">
      <alignment/>
    </xf>
    <xf numFmtId="0" fontId="23" fillId="39" borderId="24" xfId="0" applyFont="1" applyFill="1" applyBorder="1" applyAlignment="1">
      <alignment horizontal="left" vertical="center"/>
    </xf>
    <xf numFmtId="0" fontId="24" fillId="39" borderId="25" xfId="0" applyFont="1" applyFill="1" applyBorder="1" applyAlignment="1">
      <alignment/>
    </xf>
    <xf numFmtId="0" fontId="24" fillId="39" borderId="26" xfId="0" applyFont="1" applyFill="1" applyBorder="1" applyAlignment="1">
      <alignment/>
    </xf>
    <xf numFmtId="0" fontId="23" fillId="39" borderId="17" xfId="0" applyFont="1" applyFill="1" applyBorder="1" applyAlignment="1">
      <alignment horizontal="center" vertical="center"/>
    </xf>
    <xf numFmtId="0" fontId="24" fillId="39" borderId="14" xfId="0" applyFont="1" applyFill="1" applyBorder="1" applyAlignment="1">
      <alignment/>
    </xf>
    <xf numFmtId="0" fontId="24" fillId="39" borderId="15" xfId="0" applyFont="1" applyFill="1" applyBorder="1" applyAlignment="1">
      <alignment/>
    </xf>
    <xf numFmtId="0" fontId="19" fillId="39" borderId="33" xfId="0" applyFont="1" applyFill="1" applyBorder="1" applyAlignment="1">
      <alignment horizontal="left" vertical="center"/>
    </xf>
    <xf numFmtId="0" fontId="26" fillId="39" borderId="25" xfId="0" applyFont="1" applyFill="1" applyBorder="1" applyAlignment="1">
      <alignment horizontal="right"/>
    </xf>
    <xf numFmtId="0" fontId="0" fillId="39" borderId="13" xfId="0" applyFont="1" applyFill="1" applyBorder="1" applyAlignment="1">
      <alignment/>
    </xf>
    <xf numFmtId="0" fontId="23" fillId="39" borderId="0" xfId="0" applyFont="1" applyFill="1" applyBorder="1" applyAlignment="1">
      <alignment/>
    </xf>
    <xf numFmtId="0" fontId="23" fillId="39" borderId="58" xfId="0" applyFont="1" applyFill="1" applyBorder="1" applyAlignment="1">
      <alignment vertical="top"/>
    </xf>
    <xf numFmtId="0" fontId="24" fillId="39" borderId="59" xfId="0" applyFont="1" applyFill="1" applyBorder="1" applyAlignment="1">
      <alignment/>
    </xf>
    <xf numFmtId="0" fontId="24" fillId="39" borderId="60" xfId="0" applyFont="1" applyFill="1" applyBorder="1" applyAlignment="1">
      <alignment/>
    </xf>
    <xf numFmtId="0" fontId="21" fillId="39" borderId="61" xfId="0" applyFont="1" applyFill="1" applyBorder="1" applyAlignment="1">
      <alignment vertical="top"/>
    </xf>
    <xf numFmtId="0" fontId="23" fillId="39" borderId="59" xfId="0" applyFont="1" applyFill="1" applyBorder="1" applyAlignment="1">
      <alignment vertical="top"/>
    </xf>
    <xf numFmtId="0" fontId="0" fillId="39" borderId="62" xfId="0" applyFont="1" applyFill="1" applyBorder="1" applyAlignment="1">
      <alignment/>
    </xf>
    <xf numFmtId="49" fontId="86" fillId="34" borderId="17" xfId="0" applyNumberFormat="1" applyFont="1" applyFill="1" applyBorder="1" applyAlignment="1">
      <alignment horizontal="left"/>
    </xf>
    <xf numFmtId="0" fontId="86" fillId="34" borderId="17" xfId="0" applyFont="1" applyFill="1" applyBorder="1" applyAlignment="1">
      <alignment horizontal="left"/>
    </xf>
    <xf numFmtId="0" fontId="86" fillId="34" borderId="17" xfId="0" applyFont="1" applyFill="1" applyBorder="1" applyAlignment="1">
      <alignment/>
    </xf>
    <xf numFmtId="0" fontId="86" fillId="34" borderId="63" xfId="0" applyFont="1" applyFill="1" applyBorder="1" applyAlignment="1">
      <alignment/>
    </xf>
    <xf numFmtId="0" fontId="86" fillId="34" borderId="14" xfId="0" applyFont="1" applyFill="1" applyBorder="1" applyAlignment="1">
      <alignment horizontal="right"/>
    </xf>
    <xf numFmtId="0" fontId="86" fillId="34" borderId="0" xfId="0" applyFont="1" applyFill="1" applyBorder="1" applyAlignment="1">
      <alignment/>
    </xf>
    <xf numFmtId="0" fontId="88" fillId="34" borderId="14" xfId="0" applyFont="1" applyFill="1" applyBorder="1" applyAlignment="1">
      <alignment/>
    </xf>
    <xf numFmtId="0" fontId="86" fillId="34" borderId="19" xfId="0" applyFont="1" applyFill="1" applyBorder="1" applyAlignment="1">
      <alignment horizontal="left"/>
    </xf>
    <xf numFmtId="0" fontId="86" fillId="34" borderId="19" xfId="0" applyFont="1" applyFill="1" applyBorder="1" applyAlignment="1">
      <alignment/>
    </xf>
    <xf numFmtId="0" fontId="86" fillId="34" borderId="63" xfId="0" applyFont="1" applyFill="1" applyBorder="1" applyAlignment="1">
      <alignment horizontal="left"/>
    </xf>
    <xf numFmtId="1" fontId="29" fillId="37" borderId="63" xfId="0" applyNumberFormat="1" applyFont="1" applyFill="1" applyBorder="1" applyAlignment="1" applyProtection="1">
      <alignment horizontal="center" vertical="center"/>
      <protection locked="0"/>
    </xf>
    <xf numFmtId="1" fontId="29" fillId="37" borderId="16" xfId="0" applyNumberFormat="1" applyFont="1" applyFill="1" applyBorder="1" applyAlignment="1" applyProtection="1">
      <alignment horizontal="center" vertical="center"/>
      <protection locked="0"/>
    </xf>
    <xf numFmtId="49" fontId="11" fillId="0" borderId="14"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0" fontId="0" fillId="34" borderId="14" xfId="0" applyFont="1" applyFill="1" applyBorder="1" applyAlignment="1" applyProtection="1">
      <alignment/>
      <protection locked="0"/>
    </xf>
    <xf numFmtId="0" fontId="44" fillId="36" borderId="16" xfId="0" applyFont="1" applyFill="1" applyBorder="1" applyAlignment="1" applyProtection="1">
      <alignment horizontal="center" vertical="top" wrapText="1"/>
      <protection/>
    </xf>
    <xf numFmtId="0" fontId="29" fillId="36" borderId="16" xfId="0" applyFont="1" applyFill="1" applyBorder="1" applyAlignment="1" applyProtection="1">
      <alignment vertical="center" wrapText="1"/>
      <protection/>
    </xf>
    <xf numFmtId="0" fontId="29" fillId="0" borderId="64" xfId="0" applyFont="1" applyFill="1" applyBorder="1" applyAlignment="1" applyProtection="1">
      <alignment horizontal="center" vertical="center" wrapText="1"/>
      <protection/>
    </xf>
    <xf numFmtId="0" fontId="29" fillId="0" borderId="65" xfId="0" applyFont="1" applyFill="1" applyBorder="1" applyAlignment="1" applyProtection="1">
      <alignment horizontal="center" vertical="center" wrapText="1"/>
      <protection/>
    </xf>
    <xf numFmtId="0" fontId="29" fillId="0" borderId="66" xfId="0" applyFont="1" applyFill="1" applyBorder="1" applyAlignment="1" applyProtection="1">
      <alignment horizontal="center" vertical="center" wrapText="1"/>
      <protection/>
    </xf>
    <xf numFmtId="0" fontId="50" fillId="0" borderId="0" xfId="0" applyFont="1" applyBorder="1" applyAlignment="1" applyProtection="1">
      <alignment vertical="center" wrapText="1"/>
      <protection/>
    </xf>
    <xf numFmtId="0" fontId="29" fillId="0" borderId="57" xfId="0" applyFont="1" applyBorder="1" applyAlignment="1" applyProtection="1">
      <alignment vertical="center" wrapText="1"/>
      <protection/>
    </xf>
    <xf numFmtId="14" fontId="29" fillId="0" borderId="57" xfId="0" applyNumberFormat="1" applyFont="1" applyBorder="1" applyAlignment="1" applyProtection="1">
      <alignment horizontal="center" vertical="center" wrapText="1"/>
      <protection/>
    </xf>
    <xf numFmtId="166" fontId="29" fillId="0" borderId="57" xfId="0" applyNumberFormat="1" applyFont="1" applyBorder="1" applyAlignment="1" applyProtection="1">
      <alignment horizontal="center" vertical="center" wrapText="1"/>
      <protection/>
    </xf>
    <xf numFmtId="0" fontId="29" fillId="0" borderId="67" xfId="0" applyFont="1" applyBorder="1" applyAlignment="1" applyProtection="1">
      <alignment vertical="center" wrapText="1"/>
      <protection/>
    </xf>
    <xf numFmtId="14" fontId="29" fillId="0" borderId="67" xfId="0" applyNumberFormat="1" applyFont="1" applyBorder="1" applyAlignment="1" applyProtection="1">
      <alignment horizontal="center" vertical="center" wrapText="1"/>
      <protection/>
    </xf>
    <xf numFmtId="166" fontId="29" fillId="0" borderId="67" xfId="0" applyNumberFormat="1" applyFont="1" applyBorder="1" applyAlignment="1" applyProtection="1">
      <alignment horizontal="center" vertical="center" wrapText="1"/>
      <protection/>
    </xf>
    <xf numFmtId="0" fontId="44" fillId="0" borderId="56" xfId="0" applyFont="1" applyBorder="1" applyAlignment="1" applyProtection="1">
      <alignment horizontal="center" vertical="center" wrapText="1"/>
      <protection/>
    </xf>
    <xf numFmtId="0" fontId="44" fillId="0" borderId="56" xfId="0" applyFont="1" applyBorder="1" applyAlignment="1" applyProtection="1">
      <alignment horizontal="left" vertical="center" wrapText="1"/>
      <protection locked="0"/>
    </xf>
    <xf numFmtId="0" fontId="44" fillId="0" borderId="56" xfId="0" applyFont="1" applyBorder="1" applyAlignment="1" applyProtection="1">
      <alignment horizontal="center" vertical="center" wrapText="1"/>
      <protection locked="0"/>
    </xf>
    <xf numFmtId="166" fontId="44" fillId="0" borderId="56" xfId="0" applyNumberFormat="1" applyFont="1" applyBorder="1" applyAlignment="1" applyProtection="1">
      <alignment horizontal="center" vertical="center" wrapText="1"/>
      <protection locked="0"/>
    </xf>
    <xf numFmtId="166" fontId="29" fillId="0" borderId="68" xfId="0" applyNumberFormat="1" applyFont="1" applyBorder="1" applyAlignment="1">
      <alignment horizontal="center" vertical="center"/>
    </xf>
    <xf numFmtId="166" fontId="29" fillId="0" borderId="68" xfId="0" applyNumberFormat="1" applyFont="1" applyBorder="1" applyAlignment="1">
      <alignment horizontal="right" vertical="center"/>
    </xf>
    <xf numFmtId="167" fontId="29" fillId="35" borderId="12" xfId="0" applyNumberFormat="1" applyFont="1" applyFill="1" applyBorder="1" applyAlignment="1">
      <alignment horizontal="center" vertical="center"/>
    </xf>
    <xf numFmtId="0" fontId="44" fillId="0" borderId="0" xfId="0" applyFont="1" applyAlignment="1">
      <alignment/>
    </xf>
    <xf numFmtId="0" fontId="7" fillId="0" borderId="0" xfId="0" applyFont="1" applyAlignment="1" applyProtection="1">
      <alignment/>
      <protection/>
    </xf>
    <xf numFmtId="0" fontId="44" fillId="0" borderId="0" xfId="0" applyFont="1" applyAlignment="1" applyProtection="1">
      <alignment/>
      <protection/>
    </xf>
    <xf numFmtId="0" fontId="9" fillId="36" borderId="0" xfId="0" applyFont="1" applyFill="1" applyAlignment="1" applyProtection="1">
      <alignment vertical="center"/>
      <protection/>
    </xf>
    <xf numFmtId="0" fontId="29" fillId="36" borderId="0" xfId="0" applyFont="1" applyFill="1" applyAlignment="1" applyProtection="1">
      <alignment/>
      <protection/>
    </xf>
    <xf numFmtId="0" fontId="44" fillId="36" borderId="0" xfId="0" applyFont="1" applyFill="1" applyBorder="1" applyAlignment="1" applyProtection="1">
      <alignment horizontal="center" vertical="top" wrapText="1"/>
      <protection/>
    </xf>
    <xf numFmtId="166" fontId="29" fillId="36" borderId="0" xfId="0" applyNumberFormat="1" applyFont="1" applyFill="1" applyBorder="1" applyAlignment="1" applyProtection="1">
      <alignment horizontal="center" vertical="top" wrapText="1"/>
      <protection/>
    </xf>
    <xf numFmtId="0" fontId="29" fillId="0" borderId="64" xfId="0" applyFont="1" applyFill="1" applyBorder="1" applyAlignment="1" applyProtection="1">
      <alignment horizontal="center" vertical="top" wrapText="1"/>
      <protection/>
    </xf>
    <xf numFmtId="0" fontId="29" fillId="0" borderId="65" xfId="0" applyFont="1" applyFill="1" applyBorder="1" applyAlignment="1" applyProtection="1">
      <alignment horizontal="center" vertical="top" wrapText="1"/>
      <protection/>
    </xf>
    <xf numFmtId="0" fontId="29" fillId="0" borderId="66" xfId="0" applyFont="1" applyFill="1" applyBorder="1" applyAlignment="1" applyProtection="1">
      <alignment horizontal="center" vertical="top" wrapText="1"/>
      <protection/>
    </xf>
    <xf numFmtId="0" fontId="44" fillId="0" borderId="69" xfId="0" applyFont="1" applyBorder="1" applyAlignment="1" applyProtection="1">
      <alignment horizontal="center" vertical="top" wrapText="1"/>
      <protection/>
    </xf>
    <xf numFmtId="0" fontId="29" fillId="0" borderId="69" xfId="0" applyFont="1" applyBorder="1" applyAlignment="1" applyProtection="1">
      <alignment vertical="top" wrapText="1"/>
      <protection/>
    </xf>
    <xf numFmtId="167" fontId="29" fillId="0" borderId="69" xfId="0" applyNumberFormat="1" applyFont="1" applyBorder="1" applyAlignment="1" applyProtection="1">
      <alignment horizontal="center" vertical="center" wrapText="1"/>
      <protection/>
    </xf>
    <xf numFmtId="0" fontId="29" fillId="0" borderId="69" xfId="0" applyFont="1" applyBorder="1" applyAlignment="1" applyProtection="1">
      <alignment horizontal="center" vertical="center" wrapText="1"/>
      <protection/>
    </xf>
    <xf numFmtId="0" fontId="44" fillId="0" borderId="70" xfId="0" applyFont="1" applyBorder="1" applyAlignment="1" applyProtection="1">
      <alignment horizontal="center" vertical="top" wrapText="1"/>
      <protection/>
    </xf>
    <xf numFmtId="0" fontId="29" fillId="0" borderId="70" xfId="0" applyFont="1" applyBorder="1" applyAlignment="1" applyProtection="1">
      <alignment vertical="top" wrapText="1"/>
      <protection/>
    </xf>
    <xf numFmtId="167" fontId="29" fillId="0" borderId="70" xfId="0" applyNumberFormat="1" applyFont="1" applyBorder="1" applyAlignment="1" applyProtection="1">
      <alignment horizontal="center" vertical="center" wrapText="1"/>
      <protection/>
    </xf>
    <xf numFmtId="0" fontId="29" fillId="0" borderId="70" xfId="0" applyFont="1" applyBorder="1" applyAlignment="1" applyProtection="1">
      <alignment horizontal="center" vertical="center" wrapText="1"/>
      <protection/>
    </xf>
    <xf numFmtId="0" fontId="44" fillId="0" borderId="71" xfId="0" applyFont="1" applyBorder="1" applyAlignment="1" applyProtection="1">
      <alignment horizontal="center" vertical="top" wrapText="1"/>
      <protection/>
    </xf>
    <xf numFmtId="0" fontId="29" fillId="0" borderId="71" xfId="0" applyFont="1" applyBorder="1" applyAlignment="1" applyProtection="1">
      <alignment horizontal="left" vertical="top" wrapText="1"/>
      <protection/>
    </xf>
    <xf numFmtId="167" fontId="29" fillId="0" borderId="71" xfId="0" applyNumberFormat="1" applyFont="1" applyBorder="1" applyAlignment="1" applyProtection="1">
      <alignment horizontal="center" vertical="center" wrapText="1"/>
      <protection/>
    </xf>
    <xf numFmtId="0" fontId="29" fillId="0" borderId="71" xfId="0" applyFont="1" applyBorder="1" applyAlignment="1" applyProtection="1">
      <alignment horizontal="center" vertical="center" wrapText="1"/>
      <protection/>
    </xf>
    <xf numFmtId="167" fontId="44" fillId="0" borderId="56" xfId="0" applyNumberFormat="1" applyFont="1" applyBorder="1" applyAlignment="1" applyProtection="1">
      <alignment horizontal="center" vertical="center" wrapText="1"/>
      <protection locked="0"/>
    </xf>
    <xf numFmtId="0" fontId="44" fillId="0" borderId="56" xfId="0" applyNumberFormat="1" applyFont="1" applyBorder="1" applyAlignment="1" applyProtection="1">
      <alignment horizontal="center" vertical="center" wrapText="1"/>
      <protection locked="0"/>
    </xf>
    <xf numFmtId="166" fontId="44" fillId="0" borderId="56" xfId="0" applyNumberFormat="1" applyFont="1" applyBorder="1" applyAlignment="1" applyProtection="1">
      <alignment horizontal="center" vertical="center" wrapText="1"/>
      <protection/>
    </xf>
    <xf numFmtId="166" fontId="29" fillId="0" borderId="68" xfId="0" applyNumberFormat="1" applyFont="1" applyBorder="1" applyAlignment="1" applyProtection="1">
      <alignment horizontal="center" vertical="top"/>
      <protection/>
    </xf>
    <xf numFmtId="166" fontId="29" fillId="0" borderId="68" xfId="0" applyNumberFormat="1" applyFont="1" applyBorder="1" applyAlignment="1" applyProtection="1">
      <alignment horizontal="right" vertical="top"/>
      <protection/>
    </xf>
    <xf numFmtId="167" fontId="29" fillId="35" borderId="12" xfId="0" applyNumberFormat="1" applyFont="1" applyFill="1" applyBorder="1" applyAlignment="1" applyProtection="1">
      <alignment horizontal="center"/>
      <protection/>
    </xf>
    <xf numFmtId="0" fontId="29" fillId="36" borderId="0" xfId="0" applyFont="1" applyFill="1" applyBorder="1" applyAlignment="1" applyProtection="1">
      <alignment horizontal="right" vertical="top" wrapText="1"/>
      <protection/>
    </xf>
    <xf numFmtId="166" fontId="29" fillId="36" borderId="0" xfId="0" applyNumberFormat="1" applyFont="1" applyFill="1" applyBorder="1" applyAlignment="1" applyProtection="1">
      <alignment horizontal="center" vertical="top"/>
      <protection/>
    </xf>
    <xf numFmtId="166" fontId="29" fillId="36" borderId="0" xfId="0" applyNumberFormat="1" applyFont="1" applyFill="1" applyBorder="1" applyAlignment="1" applyProtection="1">
      <alignment horizontal="right" vertical="top"/>
      <protection/>
    </xf>
    <xf numFmtId="167" fontId="29" fillId="36" borderId="0" xfId="0" applyNumberFormat="1" applyFont="1" applyFill="1" applyBorder="1" applyAlignment="1" applyProtection="1">
      <alignment horizontal="center"/>
      <protection/>
    </xf>
    <xf numFmtId="0" fontId="12" fillId="34" borderId="24" xfId="0" applyFont="1" applyFill="1" applyBorder="1" applyAlignment="1" applyProtection="1">
      <alignment horizontal="left"/>
      <protection locked="0"/>
    </xf>
    <xf numFmtId="0" fontId="12" fillId="0" borderId="25" xfId="0" applyFont="1" applyBorder="1" applyAlignment="1" applyProtection="1">
      <alignment/>
      <protection locked="0"/>
    </xf>
    <xf numFmtId="0" fontId="12" fillId="0" borderId="26" xfId="0" applyFont="1" applyBorder="1" applyAlignment="1" applyProtection="1">
      <alignment/>
      <protection locked="0"/>
    </xf>
    <xf numFmtId="0" fontId="12" fillId="34" borderId="24" xfId="0" applyFont="1" applyFill="1" applyBorder="1" applyAlignment="1" applyProtection="1">
      <alignment/>
      <protection locked="0"/>
    </xf>
    <xf numFmtId="49" fontId="29" fillId="34" borderId="20" xfId="0" applyNumberFormat="1" applyFont="1" applyFill="1" applyBorder="1" applyAlignment="1" applyProtection="1">
      <alignment horizontal="left"/>
      <protection locked="0"/>
    </xf>
    <xf numFmtId="0" fontId="29" fillId="0" borderId="21" xfId="0" applyFont="1" applyBorder="1" applyAlignment="1" applyProtection="1">
      <alignment horizontal="left"/>
      <protection locked="0"/>
    </xf>
    <xf numFmtId="0" fontId="29" fillId="0" borderId="72" xfId="0" applyFont="1" applyBorder="1" applyAlignment="1" applyProtection="1">
      <alignment horizontal="left"/>
      <protection locked="0"/>
    </xf>
    <xf numFmtId="0" fontId="14" fillId="34" borderId="24" xfId="0" applyFont="1" applyFill="1" applyBorder="1" applyAlignment="1" applyProtection="1">
      <alignment horizontal="left"/>
      <protection locked="0"/>
    </xf>
    <xf numFmtId="0" fontId="11" fillId="0" borderId="25" xfId="0" applyFont="1" applyBorder="1" applyAlignment="1" applyProtection="1">
      <alignment horizontal="left"/>
      <protection locked="0"/>
    </xf>
    <xf numFmtId="0" fontId="11" fillId="0" borderId="28" xfId="0" applyFont="1" applyBorder="1" applyAlignment="1" applyProtection="1">
      <alignment horizontal="left"/>
      <protection locked="0"/>
    </xf>
    <xf numFmtId="0" fontId="14" fillId="34" borderId="73" xfId="0" applyFont="1" applyFill="1" applyBorder="1" applyAlignment="1" applyProtection="1">
      <alignment horizontal="left"/>
      <protection locked="0"/>
    </xf>
    <xf numFmtId="0" fontId="11" fillId="0" borderId="26" xfId="0" applyFont="1" applyBorder="1" applyAlignment="1" applyProtection="1">
      <alignment horizontal="lef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12" fillId="0" borderId="25" xfId="0" applyFont="1" applyBorder="1" applyAlignment="1" applyProtection="1">
      <alignment horizontal="left"/>
      <protection locked="0"/>
    </xf>
    <xf numFmtId="0" fontId="12" fillId="0" borderId="26" xfId="0" applyFont="1" applyBorder="1" applyAlignment="1" applyProtection="1">
      <alignment horizontal="left"/>
      <protection locked="0"/>
    </xf>
    <xf numFmtId="0" fontId="12" fillId="0" borderId="28" xfId="0" applyFont="1" applyBorder="1" applyAlignment="1" applyProtection="1">
      <alignment/>
      <protection locked="0"/>
    </xf>
    <xf numFmtId="0" fontId="12" fillId="34" borderId="73" xfId="0" applyFont="1" applyFill="1" applyBorder="1" applyAlignment="1" applyProtection="1">
      <alignment/>
      <protection locked="0"/>
    </xf>
    <xf numFmtId="49" fontId="0" fillId="34" borderId="63" xfId="0" applyNumberFormat="1" applyFont="1" applyFill="1" applyBorder="1" applyAlignment="1">
      <alignment horizontal="center" vertical="center" wrapText="1"/>
    </xf>
    <xf numFmtId="49" fontId="0" fillId="34" borderId="16" xfId="0" applyNumberFormat="1" applyFont="1" applyFill="1" applyBorder="1" applyAlignment="1">
      <alignment horizontal="center" vertical="center" wrapText="1"/>
    </xf>
    <xf numFmtId="49" fontId="0" fillId="34" borderId="34" xfId="0" applyNumberFormat="1" applyFont="1" applyFill="1" applyBorder="1" applyAlignment="1">
      <alignment horizontal="center" vertical="center" wrapText="1"/>
    </xf>
    <xf numFmtId="0" fontId="3" fillId="34" borderId="0" xfId="0" applyFont="1" applyFill="1" applyBorder="1" applyAlignment="1">
      <alignment vertical="top" wrapText="1"/>
    </xf>
    <xf numFmtId="0" fontId="15" fillId="34" borderId="0" xfId="0" applyFont="1" applyFill="1" applyBorder="1" applyAlignment="1">
      <alignment vertical="top" wrapText="1"/>
    </xf>
    <xf numFmtId="0" fontId="0" fillId="34" borderId="0" xfId="0" applyFont="1" applyFill="1" applyBorder="1" applyAlignment="1">
      <alignment vertical="top" wrapText="1"/>
    </xf>
    <xf numFmtId="0" fontId="14" fillId="34" borderId="20" xfId="0" applyFont="1" applyFill="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72" xfId="0" applyFont="1" applyBorder="1" applyAlignment="1" applyProtection="1">
      <alignment horizontal="left"/>
      <protection locked="0"/>
    </xf>
    <xf numFmtId="0" fontId="14" fillId="34" borderId="40" xfId="0" applyFont="1" applyFill="1" applyBorder="1" applyAlignment="1" applyProtection="1">
      <alignment horizontal="left"/>
      <protection locked="0"/>
    </xf>
    <xf numFmtId="0" fontId="12" fillId="0" borderId="32" xfId="0" applyFont="1" applyBorder="1" applyAlignment="1" applyProtection="1">
      <alignment horizontal="left"/>
      <protection locked="0"/>
    </xf>
    <xf numFmtId="0" fontId="3" fillId="34" borderId="33" xfId="0" applyFont="1" applyFill="1" applyBorder="1" applyAlignment="1">
      <alignment horizontal="left" vertical="top" wrapText="1" indent="2"/>
    </xf>
    <xf numFmtId="0" fontId="0" fillId="0" borderId="0" xfId="0" applyAlignment="1">
      <alignment horizontal="left" wrapText="1" indent="2"/>
    </xf>
    <xf numFmtId="0" fontId="0" fillId="0" borderId="33" xfId="0" applyBorder="1" applyAlignment="1">
      <alignment horizontal="left" wrapText="1" indent="2"/>
    </xf>
    <xf numFmtId="49" fontId="14" fillId="34" borderId="10" xfId="0" applyNumberFormat="1" applyFont="1" applyFill="1" applyBorder="1" applyAlignment="1">
      <alignment horizontal="left" vertical="center" wrapText="1"/>
    </xf>
    <xf numFmtId="49" fontId="14" fillId="34" borderId="11" xfId="0" applyNumberFormat="1" applyFont="1" applyFill="1" applyBorder="1" applyAlignment="1">
      <alignment horizontal="left" vertical="center" wrapText="1"/>
    </xf>
    <xf numFmtId="49" fontId="14" fillId="34" borderId="74" xfId="0" applyNumberFormat="1" applyFont="1" applyFill="1" applyBorder="1" applyAlignment="1">
      <alignment horizontal="left" vertical="center" wrapText="1"/>
    </xf>
    <xf numFmtId="49" fontId="11" fillId="34" borderId="22" xfId="0" applyNumberFormat="1" applyFont="1" applyFill="1" applyBorder="1" applyAlignment="1">
      <alignment horizontal="left" wrapText="1"/>
    </xf>
    <xf numFmtId="49" fontId="11" fillId="34" borderId="23" xfId="0" applyNumberFormat="1" applyFont="1" applyFill="1" applyBorder="1" applyAlignment="1">
      <alignment horizontal="left" wrapText="1"/>
    </xf>
    <xf numFmtId="49" fontId="11" fillId="34" borderId="27" xfId="0" applyNumberFormat="1" applyFont="1" applyFill="1" applyBorder="1" applyAlignment="1">
      <alignment horizontal="left" wrapText="1"/>
    </xf>
    <xf numFmtId="167" fontId="12" fillId="35" borderId="11" xfId="0" applyNumberFormat="1" applyFont="1" applyFill="1" applyBorder="1" applyAlignment="1" applyProtection="1">
      <alignment/>
      <protection/>
    </xf>
    <xf numFmtId="0" fontId="14" fillId="34" borderId="21" xfId="0" applyFont="1" applyFill="1" applyBorder="1" applyAlignment="1">
      <alignment horizontal="left" vertical="center" wrapText="1"/>
    </xf>
    <xf numFmtId="0" fontId="12" fillId="0" borderId="21" xfId="0" applyFont="1" applyBorder="1" applyAlignment="1">
      <alignment wrapText="1"/>
    </xf>
    <xf numFmtId="0" fontId="12" fillId="0" borderId="0" xfId="0" applyFont="1" applyBorder="1" applyAlignment="1">
      <alignment wrapText="1"/>
    </xf>
    <xf numFmtId="167" fontId="12" fillId="35" borderId="0" xfId="0" applyNumberFormat="1" applyFont="1" applyFill="1" applyBorder="1" applyAlignment="1" applyProtection="1">
      <alignment/>
      <protection locked="0"/>
    </xf>
    <xf numFmtId="167" fontId="0" fillId="0" borderId="0" xfId="0" applyNumberFormat="1" applyBorder="1" applyAlignment="1" applyProtection="1">
      <alignment/>
      <protection locked="0"/>
    </xf>
    <xf numFmtId="0" fontId="14" fillId="34" borderId="24" xfId="0" applyFont="1" applyFill="1" applyBorder="1" applyAlignment="1" applyProtection="1">
      <alignment/>
      <protection locked="0"/>
    </xf>
    <xf numFmtId="49" fontId="14" fillId="34" borderId="20" xfId="0" applyNumberFormat="1" applyFont="1" applyFill="1" applyBorder="1" applyAlignment="1">
      <alignment horizontal="center" vertical="center"/>
    </xf>
    <xf numFmtId="0" fontId="0" fillId="0" borderId="21" xfId="0" applyBorder="1" applyAlignment="1">
      <alignment horizontal="center"/>
    </xf>
    <xf numFmtId="0" fontId="0" fillId="0" borderId="63" xfId="0" applyBorder="1" applyAlignment="1">
      <alignment horizontal="center"/>
    </xf>
    <xf numFmtId="0" fontId="0" fillId="0" borderId="16" xfId="0" applyBorder="1" applyAlignment="1">
      <alignment horizontal="center"/>
    </xf>
    <xf numFmtId="0" fontId="19" fillId="39" borderId="21" xfId="0" applyFont="1" applyFill="1" applyBorder="1" applyAlignment="1" applyProtection="1">
      <alignment horizontal="center" vertical="center"/>
      <protection/>
    </xf>
    <xf numFmtId="0" fontId="0" fillId="39" borderId="21" xfId="0" applyFill="1" applyBorder="1" applyAlignment="1" applyProtection="1">
      <alignment horizontal="center" vertical="center"/>
      <protection/>
    </xf>
    <xf numFmtId="0" fontId="0" fillId="39" borderId="32" xfId="0" applyFill="1" applyBorder="1" applyAlignment="1" applyProtection="1">
      <alignment horizontal="center" vertical="center"/>
      <protection/>
    </xf>
    <xf numFmtId="0" fontId="0" fillId="39" borderId="16" xfId="0" applyFill="1" applyBorder="1" applyAlignment="1" applyProtection="1">
      <alignment horizontal="center" vertical="center"/>
      <protection/>
    </xf>
    <xf numFmtId="0" fontId="0" fillId="39" borderId="34" xfId="0" applyFill="1" applyBorder="1" applyAlignment="1" applyProtection="1">
      <alignment horizontal="center" vertical="center"/>
      <protection/>
    </xf>
    <xf numFmtId="49" fontId="14" fillId="34" borderId="24" xfId="0" applyNumberFormat="1" applyFont="1" applyFill="1" applyBorder="1" applyAlignment="1" applyProtection="1">
      <alignment horizontal="left"/>
      <protection locked="0"/>
    </xf>
    <xf numFmtId="49" fontId="12" fillId="0" borderId="25" xfId="0" applyNumberFormat="1" applyFont="1" applyBorder="1" applyAlignment="1" applyProtection="1">
      <alignment horizontal="left"/>
      <protection locked="0"/>
    </xf>
    <xf numFmtId="49" fontId="12" fillId="0" borderId="28" xfId="0" applyNumberFormat="1" applyFont="1" applyBorder="1" applyAlignment="1" applyProtection="1">
      <alignment horizontal="left"/>
      <protection locked="0"/>
    </xf>
    <xf numFmtId="0" fontId="12" fillId="0" borderId="28" xfId="0" applyFont="1" applyBorder="1" applyAlignment="1" applyProtection="1">
      <alignment horizontal="left"/>
      <protection locked="0"/>
    </xf>
    <xf numFmtId="49" fontId="14" fillId="34" borderId="73" xfId="0" applyNumberFormat="1" applyFont="1" applyFill="1" applyBorder="1" applyAlignment="1" applyProtection="1">
      <alignment horizontal="left"/>
      <protection locked="0"/>
    </xf>
    <xf numFmtId="49" fontId="12" fillId="0" borderId="26" xfId="0" applyNumberFormat="1" applyFont="1" applyBorder="1" applyAlignment="1" applyProtection="1">
      <alignment horizontal="left"/>
      <protection locked="0"/>
    </xf>
    <xf numFmtId="0" fontId="14" fillId="0" borderId="21" xfId="0" applyFont="1" applyBorder="1" applyAlignment="1" applyProtection="1">
      <alignment horizontal="left"/>
      <protection locked="0"/>
    </xf>
    <xf numFmtId="0" fontId="14" fillId="0" borderId="32" xfId="0" applyFont="1" applyBorder="1" applyAlignment="1" applyProtection="1">
      <alignment horizontal="left"/>
      <protection locked="0"/>
    </xf>
    <xf numFmtId="0" fontId="14" fillId="0" borderId="25" xfId="0" applyFont="1" applyBorder="1" applyAlignment="1" applyProtection="1">
      <alignment horizontal="left"/>
      <protection locked="0"/>
    </xf>
    <xf numFmtId="0" fontId="14" fillId="0" borderId="28" xfId="0" applyFont="1" applyBorder="1" applyAlignment="1" applyProtection="1">
      <alignment horizontal="left"/>
      <protection locked="0"/>
    </xf>
    <xf numFmtId="0" fontId="29" fillId="36" borderId="16" xfId="0" applyFont="1" applyFill="1" applyBorder="1" applyAlignment="1" applyProtection="1">
      <alignment horizontal="left" vertical="center" wrapText="1"/>
      <protection/>
    </xf>
    <xf numFmtId="0" fontId="29" fillId="0" borderId="75" xfId="0" applyFont="1" applyFill="1" applyBorder="1" applyAlignment="1" applyProtection="1">
      <alignment horizontal="right" vertical="top" wrapText="1"/>
      <protection/>
    </xf>
    <xf numFmtId="0" fontId="29" fillId="0" borderId="75" xfId="0" applyFont="1" applyFill="1" applyBorder="1" applyAlignment="1">
      <alignment horizontal="righ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7</xdr:col>
      <xdr:colOff>0</xdr:colOff>
      <xdr:row>12</xdr:row>
      <xdr:rowOff>0</xdr:rowOff>
    </xdr:to>
    <xdr:sp>
      <xdr:nvSpPr>
        <xdr:cNvPr id="1" name="AutoShape 1"/>
        <xdr:cNvSpPr>
          <a:spLocks/>
        </xdr:cNvSpPr>
      </xdr:nvSpPr>
      <xdr:spPr>
        <a:xfrm rot="5400000" flipH="1">
          <a:off x="3752850" y="2400300"/>
          <a:ext cx="0" cy="0"/>
        </a:xfrm>
        <a:prstGeom prst="leftArrow">
          <a:avLst>
            <a:gd name="adj1" fmla="val -2147483648"/>
            <a:gd name="adj2" fmla="val -24245"/>
          </a:avLst>
        </a:prstGeom>
        <a:solidFill>
          <a:srgbClr val="C0C0C0">
            <a:alpha val="50000"/>
          </a:srgbClr>
        </a:solidFill>
        <a:ln w="648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 name="AutoShape 1"/>
        <xdr:cNvSpPr>
          <a:spLocks/>
        </xdr:cNvSpPr>
      </xdr:nvSpPr>
      <xdr:spPr>
        <a:xfrm rot="5400000" flipH="1">
          <a:off x="3752850" y="2400300"/>
          <a:ext cx="0" cy="0"/>
        </a:xfrm>
        <a:prstGeom prst="leftArrow">
          <a:avLst>
            <a:gd name="adj1" fmla="val -2147483648"/>
            <a:gd name="adj2" fmla="val -24245"/>
          </a:avLst>
        </a:prstGeom>
        <a:solidFill>
          <a:srgbClr val="C0C0C0">
            <a:alpha val="50000"/>
          </a:srgbClr>
        </a:solidFill>
        <a:ln w="648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85725</xdr:colOff>
      <xdr:row>1</xdr:row>
      <xdr:rowOff>180975</xdr:rowOff>
    </xdr:from>
    <xdr:to>
      <xdr:col>19</xdr:col>
      <xdr:colOff>0</xdr:colOff>
      <xdr:row>8</xdr:row>
      <xdr:rowOff>104775</xdr:rowOff>
    </xdr:to>
    <xdr:pic>
      <xdr:nvPicPr>
        <xdr:cNvPr id="3" name="Grafik 2"/>
        <xdr:cNvPicPr preferRelativeResize="1">
          <a:picLocks noChangeAspect="1"/>
        </xdr:cNvPicPr>
      </xdr:nvPicPr>
      <xdr:blipFill>
        <a:blip r:embed="rId1"/>
        <a:stretch>
          <a:fillRect/>
        </a:stretch>
      </xdr:blipFill>
      <xdr:spPr>
        <a:xfrm>
          <a:off x="5276850" y="419100"/>
          <a:ext cx="1238250"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2</xdr:row>
      <xdr:rowOff>38100</xdr:rowOff>
    </xdr:from>
    <xdr:to>
      <xdr:col>4</xdr:col>
      <xdr:colOff>1228725</xdr:colOff>
      <xdr:row>3</xdr:row>
      <xdr:rowOff>323850</xdr:rowOff>
    </xdr:to>
    <xdr:pic>
      <xdr:nvPicPr>
        <xdr:cNvPr id="1" name="Grafik 1"/>
        <xdr:cNvPicPr preferRelativeResize="1">
          <a:picLocks noChangeAspect="1"/>
        </xdr:cNvPicPr>
      </xdr:nvPicPr>
      <xdr:blipFill>
        <a:blip r:embed="rId1"/>
        <a:stretch>
          <a:fillRect/>
        </a:stretch>
      </xdr:blipFill>
      <xdr:spPr>
        <a:xfrm>
          <a:off x="6858000" y="476250"/>
          <a:ext cx="6953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895350</xdr:colOff>
      <xdr:row>0</xdr:row>
      <xdr:rowOff>0</xdr:rowOff>
    </xdr:from>
    <xdr:to>
      <xdr:col>9</xdr:col>
      <xdr:colOff>1628775</xdr:colOff>
      <xdr:row>3</xdr:row>
      <xdr:rowOff>171450</xdr:rowOff>
    </xdr:to>
    <xdr:pic>
      <xdr:nvPicPr>
        <xdr:cNvPr id="1" name="Grafik 1"/>
        <xdr:cNvPicPr preferRelativeResize="1">
          <a:picLocks noChangeAspect="1"/>
        </xdr:cNvPicPr>
      </xdr:nvPicPr>
      <xdr:blipFill>
        <a:blip r:embed="rId1"/>
        <a:stretch>
          <a:fillRect/>
        </a:stretch>
      </xdr:blipFill>
      <xdr:spPr>
        <a:xfrm>
          <a:off x="9382125" y="0"/>
          <a:ext cx="733425" cy="752475"/>
        </a:xfrm>
        <a:prstGeom prst="rect">
          <a:avLst/>
        </a:prstGeom>
        <a:noFill/>
        <a:ln w="9525" cmpd="sng">
          <a:noFill/>
        </a:ln>
      </xdr:spPr>
    </xdr:pic>
    <xdr:clientData/>
  </xdr:twoCellAnchor>
  <xdr:twoCellAnchor editAs="oneCell">
    <xdr:from>
      <xdr:col>9</xdr:col>
      <xdr:colOff>1190625</xdr:colOff>
      <xdr:row>32</xdr:row>
      <xdr:rowOff>19050</xdr:rowOff>
    </xdr:from>
    <xdr:to>
      <xdr:col>9</xdr:col>
      <xdr:colOff>1638300</xdr:colOff>
      <xdr:row>34</xdr:row>
      <xdr:rowOff>95250</xdr:rowOff>
    </xdr:to>
    <xdr:pic>
      <xdr:nvPicPr>
        <xdr:cNvPr id="2" name="Grafik 4"/>
        <xdr:cNvPicPr preferRelativeResize="1">
          <a:picLocks noChangeAspect="1"/>
        </xdr:cNvPicPr>
      </xdr:nvPicPr>
      <xdr:blipFill>
        <a:blip r:embed="rId1"/>
        <a:stretch>
          <a:fillRect/>
        </a:stretch>
      </xdr:blipFill>
      <xdr:spPr>
        <a:xfrm>
          <a:off x="9677400" y="7458075"/>
          <a:ext cx="4476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638175</xdr:colOff>
      <xdr:row>0</xdr:row>
      <xdr:rowOff>0</xdr:rowOff>
    </xdr:from>
    <xdr:to>
      <xdr:col>10</xdr:col>
      <xdr:colOff>742950</xdr:colOff>
      <xdr:row>4</xdr:row>
      <xdr:rowOff>114300</xdr:rowOff>
    </xdr:to>
    <xdr:pic>
      <xdr:nvPicPr>
        <xdr:cNvPr id="1" name="Grafik 2"/>
        <xdr:cNvPicPr preferRelativeResize="1">
          <a:picLocks noChangeAspect="1"/>
        </xdr:cNvPicPr>
      </xdr:nvPicPr>
      <xdr:blipFill>
        <a:blip r:embed="rId1"/>
        <a:stretch>
          <a:fillRect/>
        </a:stretch>
      </xdr:blipFill>
      <xdr:spPr>
        <a:xfrm>
          <a:off x="7029450" y="0"/>
          <a:ext cx="86677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tragsformulare%20Zusch&#252;sse%20Neu\Antrag%20Allgeme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tragsformular"/>
      <sheetName val="Kostenübersicht"/>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jr-wuerzburg.d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kjr-wuerzburg.de"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S108"/>
  <sheetViews>
    <sheetView tabSelected="1" view="pageBreakPreview" zoomScale="85" zoomScaleSheetLayoutView="85" zoomScalePageLayoutView="0" workbookViewId="0" topLeftCell="A1">
      <selection activeCell="H12" sqref="H12:T12"/>
    </sheetView>
  </sheetViews>
  <sheetFormatPr defaultColWidth="11.421875" defaultRowHeight="12.75"/>
  <cols>
    <col min="1" max="1" width="7.7109375" style="119" customWidth="1"/>
    <col min="2" max="2" width="3.7109375" style="59" customWidth="1"/>
    <col min="3" max="4" width="5.7109375" style="59" customWidth="1"/>
    <col min="5" max="5" width="6.00390625" style="59" customWidth="1"/>
    <col min="6" max="6" width="4.7109375" style="59" customWidth="1"/>
    <col min="7" max="7" width="22.7109375" style="59" customWidth="1"/>
    <col min="8" max="8" width="5.421875" style="17" customWidth="1"/>
    <col min="9" max="9" width="4.57421875" style="59" customWidth="1"/>
    <col min="10" max="10" width="1.8515625" style="59" customWidth="1"/>
    <col min="11" max="11" width="2.140625" style="59" customWidth="1"/>
    <col min="12" max="12" width="0.5625" style="59" customWidth="1"/>
    <col min="13" max="13" width="3.7109375" style="59" customWidth="1"/>
    <col min="14" max="14" width="3.28125" style="59" customWidth="1"/>
    <col min="15" max="15" width="3.7109375" style="59" customWidth="1"/>
    <col min="16" max="16" width="7.00390625" style="59" customWidth="1"/>
    <col min="17" max="17" width="3.421875" style="59" customWidth="1"/>
    <col min="18" max="18" width="1.57421875" style="59" customWidth="1"/>
    <col min="19" max="19" width="4.140625" style="59" customWidth="1"/>
    <col min="20" max="20" width="1.8515625" style="59" customWidth="1"/>
    <col min="21" max="21" width="10.57421875" style="59" customWidth="1"/>
    <col min="22" max="22" width="4.28125" style="59" customWidth="1"/>
    <col min="23" max="45" width="11.421875" style="60" customWidth="1"/>
    <col min="46" max="16384" width="11.421875" style="59" customWidth="1"/>
  </cols>
  <sheetData>
    <row r="1" spans="1:22" s="4" customFormat="1" ht="18.75" customHeight="1">
      <c r="A1" s="1" t="s">
        <v>0</v>
      </c>
      <c r="B1" s="2"/>
      <c r="C1" s="2"/>
      <c r="D1" s="2"/>
      <c r="E1" s="2"/>
      <c r="F1" s="2"/>
      <c r="G1" s="2"/>
      <c r="H1" s="2"/>
      <c r="I1" s="2"/>
      <c r="J1" s="2"/>
      <c r="K1" s="2"/>
      <c r="L1" s="2"/>
      <c r="M1" s="3"/>
      <c r="O1" s="5"/>
      <c r="P1" s="5"/>
      <c r="Q1" s="5"/>
      <c r="R1" s="5"/>
      <c r="S1" s="5"/>
      <c r="T1" s="5"/>
      <c r="U1" s="5"/>
      <c r="V1" s="5"/>
    </row>
    <row r="2" spans="1:22" s="10" customFormat="1" ht="18" customHeight="1">
      <c r="A2" s="6" t="s">
        <v>1</v>
      </c>
      <c r="B2" s="7"/>
      <c r="C2" s="7"/>
      <c r="D2" s="7"/>
      <c r="E2" s="8"/>
      <c r="F2" s="7"/>
      <c r="G2" s="7"/>
      <c r="H2" s="9"/>
      <c r="I2" s="9"/>
      <c r="J2" s="9"/>
      <c r="K2" s="9"/>
      <c r="L2" s="9"/>
      <c r="M2" s="9"/>
      <c r="O2" s="11"/>
      <c r="P2" s="11"/>
      <c r="Q2" s="11"/>
      <c r="R2" s="11"/>
      <c r="S2" s="11"/>
      <c r="T2" s="11"/>
      <c r="U2" s="11"/>
      <c r="V2" s="11"/>
    </row>
    <row r="3" spans="1:45" s="14" customFormat="1" ht="15" customHeight="1">
      <c r="A3" s="12"/>
      <c r="B3" s="12"/>
      <c r="C3" s="13"/>
      <c r="E3" s="15"/>
      <c r="F3" s="16"/>
      <c r="G3" s="15"/>
      <c r="H3" s="17"/>
      <c r="J3" s="18"/>
      <c r="K3" s="18"/>
      <c r="L3" s="18"/>
      <c r="M3" s="18"/>
      <c r="N3" s="18"/>
      <c r="O3" s="18"/>
      <c r="P3" s="18"/>
      <c r="Q3" s="18"/>
      <c r="R3" s="18"/>
      <c r="S3" s="18"/>
      <c r="T3" s="18"/>
      <c r="U3" s="18"/>
      <c r="V3" s="18"/>
      <c r="W3" s="12"/>
      <c r="X3" s="12"/>
      <c r="Y3" s="12"/>
      <c r="Z3" s="12"/>
      <c r="AA3" s="12"/>
      <c r="AB3" s="12"/>
      <c r="AC3" s="12"/>
      <c r="AD3" s="12"/>
      <c r="AE3" s="12"/>
      <c r="AF3" s="12"/>
      <c r="AG3" s="12"/>
      <c r="AH3" s="12"/>
      <c r="AI3" s="12"/>
      <c r="AJ3" s="12"/>
      <c r="AK3" s="12"/>
      <c r="AL3" s="12"/>
      <c r="AM3" s="12"/>
      <c r="AN3" s="12"/>
      <c r="AO3" s="12"/>
      <c r="AP3" s="12"/>
      <c r="AQ3" s="12"/>
      <c r="AR3" s="12"/>
      <c r="AS3" s="12"/>
    </row>
    <row r="4" spans="1:45" s="14" customFormat="1" ht="15.75">
      <c r="A4" s="12"/>
      <c r="B4" s="12"/>
      <c r="C4" s="12"/>
      <c r="D4" s="19"/>
      <c r="E4" s="16"/>
      <c r="F4" s="16"/>
      <c r="G4" s="16"/>
      <c r="H4" s="17"/>
      <c r="W4" s="12"/>
      <c r="X4" s="12"/>
      <c r="Y4" s="12"/>
      <c r="Z4" s="12"/>
      <c r="AA4" s="12"/>
      <c r="AB4" s="12"/>
      <c r="AC4" s="12"/>
      <c r="AD4" s="12"/>
      <c r="AE4" s="12"/>
      <c r="AF4" s="12"/>
      <c r="AG4" s="12"/>
      <c r="AH4" s="12"/>
      <c r="AI4" s="12"/>
      <c r="AJ4" s="12"/>
      <c r="AK4" s="12"/>
      <c r="AL4" s="12"/>
      <c r="AM4" s="12"/>
      <c r="AN4" s="12"/>
      <c r="AO4" s="12"/>
      <c r="AP4" s="12"/>
      <c r="AQ4" s="12"/>
      <c r="AR4" s="12"/>
      <c r="AS4" s="12"/>
    </row>
    <row r="5" spans="1:45" s="20" customFormat="1" ht="12.75" customHeight="1">
      <c r="A5" s="12"/>
      <c r="B5" s="12"/>
      <c r="C5" s="12"/>
      <c r="E5" s="21"/>
      <c r="F5" s="22"/>
      <c r="G5" s="22"/>
      <c r="H5" s="23"/>
      <c r="W5" s="24"/>
      <c r="X5" s="24"/>
      <c r="Y5" s="24"/>
      <c r="Z5" s="24"/>
      <c r="AA5" s="24"/>
      <c r="AB5" s="24"/>
      <c r="AC5" s="24"/>
      <c r="AD5" s="24"/>
      <c r="AE5" s="24"/>
      <c r="AF5" s="24"/>
      <c r="AG5" s="24"/>
      <c r="AH5" s="24"/>
      <c r="AI5" s="24"/>
      <c r="AJ5" s="24"/>
      <c r="AK5" s="24"/>
      <c r="AL5" s="24"/>
      <c r="AM5" s="24"/>
      <c r="AN5" s="24"/>
      <c r="AO5" s="24"/>
      <c r="AP5" s="24"/>
      <c r="AQ5" s="24"/>
      <c r="AR5" s="24"/>
      <c r="AS5" s="24"/>
    </row>
    <row r="6" spans="1:45" s="20" customFormat="1" ht="12.75" customHeight="1">
      <c r="A6" s="12"/>
      <c r="B6" s="12"/>
      <c r="C6" s="12"/>
      <c r="D6" s="25"/>
      <c r="E6" s="21"/>
      <c r="F6" s="22"/>
      <c r="G6" s="22"/>
      <c r="H6" s="23"/>
      <c r="W6" s="24"/>
      <c r="X6" s="24"/>
      <c r="Y6" s="24"/>
      <c r="Z6" s="24"/>
      <c r="AA6" s="24"/>
      <c r="AB6" s="24"/>
      <c r="AC6" s="24"/>
      <c r="AD6" s="24"/>
      <c r="AE6" s="24"/>
      <c r="AF6" s="24"/>
      <c r="AG6" s="24"/>
      <c r="AH6" s="24"/>
      <c r="AI6" s="24"/>
      <c r="AJ6" s="24"/>
      <c r="AK6" s="24"/>
      <c r="AL6" s="24"/>
      <c r="AM6" s="24"/>
      <c r="AN6" s="24"/>
      <c r="AO6" s="24"/>
      <c r="AP6" s="24"/>
      <c r="AQ6" s="24"/>
      <c r="AR6" s="24"/>
      <c r="AS6" s="24"/>
    </row>
    <row r="7" spans="1:45" s="20" customFormat="1" ht="15.75">
      <c r="A7" s="12"/>
      <c r="B7" s="26" t="s">
        <v>2</v>
      </c>
      <c r="C7" s="12"/>
      <c r="D7" s="25"/>
      <c r="E7" s="21"/>
      <c r="F7" s="22"/>
      <c r="G7" s="22"/>
      <c r="H7" s="23"/>
      <c r="W7" s="24"/>
      <c r="X7" s="24"/>
      <c r="Y7" s="24"/>
      <c r="Z7" s="24"/>
      <c r="AA7" s="24"/>
      <c r="AB7" s="24"/>
      <c r="AC7" s="24"/>
      <c r="AD7" s="24"/>
      <c r="AE7" s="24"/>
      <c r="AF7" s="24"/>
      <c r="AG7" s="24"/>
      <c r="AH7" s="24"/>
      <c r="AI7" s="24"/>
      <c r="AJ7" s="24"/>
      <c r="AK7" s="24"/>
      <c r="AL7" s="24"/>
      <c r="AM7" s="24"/>
      <c r="AN7" s="24"/>
      <c r="AO7" s="24"/>
      <c r="AP7" s="24"/>
      <c r="AQ7" s="24"/>
      <c r="AR7" s="24"/>
      <c r="AS7" s="24"/>
    </row>
    <row r="8" spans="1:45" s="20" customFormat="1" ht="18" customHeight="1">
      <c r="A8" s="12"/>
      <c r="B8" s="27" t="s">
        <v>132</v>
      </c>
      <c r="C8" s="12"/>
      <c r="D8" s="25"/>
      <c r="E8" s="21"/>
      <c r="F8" s="22"/>
      <c r="G8" s="192" t="s">
        <v>3</v>
      </c>
      <c r="H8" s="193" t="s">
        <v>109</v>
      </c>
      <c r="I8" s="192"/>
      <c r="J8" s="59" t="s">
        <v>113</v>
      </c>
      <c r="K8" s="29"/>
      <c r="L8" s="30"/>
      <c r="M8" s="28"/>
      <c r="N8" s="59"/>
      <c r="W8" s="24"/>
      <c r="X8" s="24"/>
      <c r="Y8" s="24"/>
      <c r="Z8" s="24"/>
      <c r="AA8" s="24"/>
      <c r="AB8" s="24"/>
      <c r="AC8" s="24"/>
      <c r="AD8" s="24"/>
      <c r="AE8" s="24"/>
      <c r="AF8" s="24"/>
      <c r="AG8" s="24"/>
      <c r="AH8" s="24"/>
      <c r="AI8" s="24"/>
      <c r="AJ8" s="24"/>
      <c r="AK8" s="24"/>
      <c r="AL8" s="24"/>
      <c r="AM8" s="24"/>
      <c r="AN8" s="24"/>
      <c r="AO8" s="24"/>
      <c r="AP8" s="24"/>
      <c r="AQ8" s="24"/>
      <c r="AR8" s="24"/>
      <c r="AS8" s="24"/>
    </row>
    <row r="9" spans="1:45" s="20" customFormat="1" ht="15.75">
      <c r="A9" s="12"/>
      <c r="B9" s="27" t="s">
        <v>4</v>
      </c>
      <c r="C9" s="12"/>
      <c r="D9" s="25"/>
      <c r="E9" s="21"/>
      <c r="F9" s="22"/>
      <c r="G9" s="22"/>
      <c r="H9" s="194" t="s">
        <v>110</v>
      </c>
      <c r="I9" s="14"/>
      <c r="J9" s="195" t="s">
        <v>111</v>
      </c>
      <c r="K9" s="29"/>
      <c r="L9" s="29"/>
      <c r="M9" s="28"/>
      <c r="N9" s="195"/>
      <c r="W9" s="24"/>
      <c r="X9" s="24"/>
      <c r="Y9" s="24"/>
      <c r="Z9" s="24"/>
      <c r="AA9" s="24"/>
      <c r="AB9" s="24"/>
      <c r="AC9" s="24"/>
      <c r="AD9" s="24"/>
      <c r="AE9" s="24"/>
      <c r="AF9" s="24"/>
      <c r="AG9" s="24"/>
      <c r="AH9" s="24"/>
      <c r="AI9" s="24"/>
      <c r="AJ9" s="24"/>
      <c r="AK9" s="24"/>
      <c r="AL9" s="24"/>
      <c r="AM9" s="24"/>
      <c r="AN9" s="24"/>
      <c r="AO9" s="24"/>
      <c r="AP9" s="24"/>
      <c r="AQ9" s="24"/>
      <c r="AR9" s="24"/>
      <c r="AS9" s="24"/>
    </row>
    <row r="10" spans="1:45" s="20" customFormat="1" ht="10.5" customHeight="1" thickBot="1">
      <c r="A10" s="12"/>
      <c r="B10" s="12"/>
      <c r="C10" s="12"/>
      <c r="D10" s="25"/>
      <c r="E10" s="21"/>
      <c r="F10" s="22"/>
      <c r="G10" s="22"/>
      <c r="H10" s="23"/>
      <c r="W10" s="24"/>
      <c r="X10" s="24"/>
      <c r="Y10" s="24"/>
      <c r="Z10" s="24"/>
      <c r="AA10" s="24"/>
      <c r="AB10" s="24"/>
      <c r="AC10" s="24"/>
      <c r="AD10" s="24"/>
      <c r="AE10" s="24"/>
      <c r="AF10" s="24"/>
      <c r="AG10" s="24"/>
      <c r="AH10" s="24"/>
      <c r="AI10" s="24"/>
      <c r="AJ10" s="24"/>
      <c r="AK10" s="24"/>
      <c r="AL10" s="24"/>
      <c r="AM10" s="24"/>
      <c r="AN10" s="24"/>
      <c r="AO10" s="24"/>
      <c r="AP10" s="24"/>
      <c r="AQ10" s="24"/>
      <c r="AR10" s="24"/>
      <c r="AS10" s="24"/>
    </row>
    <row r="11" spans="1:45" s="20" customFormat="1" ht="18" customHeight="1" thickBot="1">
      <c r="A11" s="31" t="s">
        <v>122</v>
      </c>
      <c r="B11" s="32"/>
      <c r="C11" s="32"/>
      <c r="D11" s="32"/>
      <c r="E11" s="32"/>
      <c r="F11" s="32"/>
      <c r="G11" s="32"/>
      <c r="H11" s="33"/>
      <c r="I11" s="33"/>
      <c r="J11" s="33"/>
      <c r="K11" s="33"/>
      <c r="L11" s="33"/>
      <c r="M11" s="33"/>
      <c r="N11" s="33"/>
      <c r="O11" s="33"/>
      <c r="P11" s="33"/>
      <c r="Q11" s="33"/>
      <c r="R11" s="33"/>
      <c r="S11" s="33"/>
      <c r="T11" s="3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1:45" s="37" customFormat="1" ht="18" customHeight="1">
      <c r="A12" s="336"/>
      <c r="B12" s="337"/>
      <c r="C12" s="337"/>
      <c r="D12" s="337"/>
      <c r="E12" s="337"/>
      <c r="F12" s="337"/>
      <c r="G12" s="338"/>
      <c r="H12" s="339"/>
      <c r="I12" s="337"/>
      <c r="J12" s="337"/>
      <c r="K12" s="337"/>
      <c r="L12" s="337"/>
      <c r="M12" s="337"/>
      <c r="N12" s="337"/>
      <c r="O12" s="337"/>
      <c r="P12" s="337"/>
      <c r="Q12" s="337"/>
      <c r="R12" s="337"/>
      <c r="S12" s="337"/>
      <c r="T12" s="340"/>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s="37" customFormat="1" ht="10.5" customHeight="1">
      <c r="A13" s="247" t="s">
        <v>5</v>
      </c>
      <c r="B13" s="38"/>
      <c r="C13" s="38"/>
      <c r="D13" s="38"/>
      <c r="E13" s="38"/>
      <c r="F13" s="38"/>
      <c r="G13" s="38"/>
      <c r="H13" s="253" t="s">
        <v>6</v>
      </c>
      <c r="I13" s="251"/>
      <c r="J13" s="24"/>
      <c r="K13" s="24"/>
      <c r="L13" s="24"/>
      <c r="M13" s="24"/>
      <c r="N13" s="35"/>
      <c r="O13" s="35"/>
      <c r="P13" s="35"/>
      <c r="Q13" s="35"/>
      <c r="R13" s="35"/>
      <c r="S13" s="35"/>
      <c r="T13" s="36"/>
      <c r="W13" s="35"/>
      <c r="X13" s="35"/>
      <c r="Y13" s="35"/>
      <c r="Z13" s="35"/>
      <c r="AA13" s="35"/>
      <c r="AB13" s="35"/>
      <c r="AC13" s="35"/>
      <c r="AD13" s="35"/>
      <c r="AE13" s="35"/>
      <c r="AF13" s="35"/>
      <c r="AG13" s="35"/>
      <c r="AH13" s="35"/>
      <c r="AI13" s="35"/>
      <c r="AJ13" s="35"/>
      <c r="AK13" s="35"/>
      <c r="AL13" s="35"/>
      <c r="AM13" s="35"/>
      <c r="AN13" s="35"/>
      <c r="AO13" s="35"/>
      <c r="AP13" s="35"/>
      <c r="AQ13" s="35"/>
      <c r="AR13" s="35"/>
      <c r="AS13" s="35"/>
    </row>
    <row r="14" spans="1:45" s="39" customFormat="1" ht="18" customHeight="1">
      <c r="A14" s="319"/>
      <c r="B14" s="313"/>
      <c r="C14" s="313"/>
      <c r="D14" s="313"/>
      <c r="E14" s="313"/>
      <c r="F14" s="313"/>
      <c r="G14" s="328"/>
      <c r="H14" s="322"/>
      <c r="I14" s="326"/>
      <c r="J14" s="326"/>
      <c r="K14" s="326"/>
      <c r="L14" s="326"/>
      <c r="M14" s="326"/>
      <c r="N14" s="326"/>
      <c r="O14" s="326"/>
      <c r="P14" s="326"/>
      <c r="Q14" s="326"/>
      <c r="R14" s="326"/>
      <c r="S14" s="326"/>
      <c r="T14" s="327"/>
      <c r="W14" s="40"/>
      <c r="X14" s="40"/>
      <c r="Y14" s="40"/>
      <c r="Z14" s="40"/>
      <c r="AA14" s="40"/>
      <c r="AB14" s="40"/>
      <c r="AC14" s="40"/>
      <c r="AD14" s="40"/>
      <c r="AE14" s="40"/>
      <c r="AF14" s="40"/>
      <c r="AG14" s="40"/>
      <c r="AH14" s="40"/>
      <c r="AI14" s="40"/>
      <c r="AJ14" s="40"/>
      <c r="AK14" s="40"/>
      <c r="AL14" s="40"/>
      <c r="AM14" s="40"/>
      <c r="AN14" s="40"/>
      <c r="AO14" s="40"/>
      <c r="AP14" s="40"/>
      <c r="AQ14" s="40"/>
      <c r="AR14" s="40"/>
      <c r="AS14" s="40"/>
    </row>
    <row r="15" spans="1:45" s="39" customFormat="1" ht="10.5" customHeight="1">
      <c r="A15" s="247" t="s">
        <v>7</v>
      </c>
      <c r="B15" s="41"/>
      <c r="C15" s="252"/>
      <c r="D15" s="41"/>
      <c r="E15" s="41"/>
      <c r="F15" s="41"/>
      <c r="G15" s="41"/>
      <c r="H15" s="253" t="s">
        <v>8</v>
      </c>
      <c r="I15" s="42"/>
      <c r="J15" s="42"/>
      <c r="K15" s="42"/>
      <c r="L15" s="42"/>
      <c r="M15" s="42"/>
      <c r="N15" s="43"/>
      <c r="O15" s="43"/>
      <c r="P15" s="43"/>
      <c r="Q15" s="43"/>
      <c r="R15" s="43"/>
      <c r="S15" s="43"/>
      <c r="T15" s="44"/>
      <c r="W15" s="40"/>
      <c r="X15" s="40"/>
      <c r="Y15" s="40"/>
      <c r="Z15" s="40"/>
      <c r="AA15" s="40"/>
      <c r="AB15" s="40"/>
      <c r="AC15" s="40"/>
      <c r="AD15" s="40"/>
      <c r="AE15" s="40"/>
      <c r="AF15" s="40"/>
      <c r="AG15" s="40"/>
      <c r="AH15" s="40"/>
      <c r="AI15" s="40"/>
      <c r="AJ15" s="40"/>
      <c r="AK15" s="40"/>
      <c r="AL15" s="40"/>
      <c r="AM15" s="40"/>
      <c r="AN15" s="40"/>
      <c r="AO15" s="40"/>
      <c r="AP15" s="40"/>
      <c r="AQ15" s="40"/>
      <c r="AR15" s="40"/>
      <c r="AS15" s="40"/>
    </row>
    <row r="16" spans="1:45" s="39" customFormat="1" ht="18" customHeight="1">
      <c r="A16" s="366"/>
      <c r="B16" s="367"/>
      <c r="C16" s="367"/>
      <c r="D16" s="367"/>
      <c r="E16" s="368"/>
      <c r="F16" s="322"/>
      <c r="G16" s="369"/>
      <c r="H16" s="370"/>
      <c r="I16" s="367"/>
      <c r="J16" s="367"/>
      <c r="K16" s="367"/>
      <c r="L16" s="367"/>
      <c r="M16" s="367"/>
      <c r="N16" s="367"/>
      <c r="O16" s="367"/>
      <c r="P16" s="367"/>
      <c r="Q16" s="367"/>
      <c r="R16" s="367"/>
      <c r="S16" s="367"/>
      <c r="T16" s="371"/>
      <c r="W16" s="40"/>
      <c r="X16" s="40"/>
      <c r="Y16" s="40"/>
      <c r="Z16" s="40"/>
      <c r="AA16" s="40"/>
      <c r="AB16" s="40"/>
      <c r="AC16" s="40"/>
      <c r="AD16" s="40"/>
      <c r="AE16" s="40"/>
      <c r="AF16" s="40"/>
      <c r="AG16" s="40"/>
      <c r="AH16" s="40"/>
      <c r="AI16" s="40"/>
      <c r="AJ16" s="40"/>
      <c r="AK16" s="40"/>
      <c r="AL16" s="40"/>
      <c r="AM16" s="40"/>
      <c r="AN16" s="40"/>
      <c r="AO16" s="40"/>
      <c r="AP16" s="40"/>
      <c r="AQ16" s="40"/>
      <c r="AR16" s="40"/>
      <c r="AS16" s="40"/>
    </row>
    <row r="17" spans="1:45" s="39" customFormat="1" ht="10.5" customHeight="1">
      <c r="A17" s="247" t="s">
        <v>9</v>
      </c>
      <c r="B17" s="41"/>
      <c r="C17" s="41"/>
      <c r="D17" s="41"/>
      <c r="E17" s="122"/>
      <c r="F17" s="250" t="s">
        <v>10</v>
      </c>
      <c r="G17" s="45"/>
      <c r="H17" s="254" t="s">
        <v>11</v>
      </c>
      <c r="I17" s="46"/>
      <c r="J17" s="46"/>
      <c r="K17" s="46"/>
      <c r="L17" s="46"/>
      <c r="M17" s="46"/>
      <c r="N17" s="43"/>
      <c r="O17" s="43"/>
      <c r="P17" s="43"/>
      <c r="Q17" s="43"/>
      <c r="R17" s="43"/>
      <c r="S17" s="43"/>
      <c r="T17" s="44"/>
      <c r="W17" s="40"/>
      <c r="X17" s="40"/>
      <c r="Y17" s="40"/>
      <c r="Z17" s="40"/>
      <c r="AA17" s="40"/>
      <c r="AB17" s="40"/>
      <c r="AC17" s="40"/>
      <c r="AD17" s="40"/>
      <c r="AE17" s="40"/>
      <c r="AF17" s="40"/>
      <c r="AG17" s="40"/>
      <c r="AH17" s="40"/>
      <c r="AI17" s="40"/>
      <c r="AJ17" s="40"/>
      <c r="AK17" s="40"/>
      <c r="AL17" s="40"/>
      <c r="AM17" s="40"/>
      <c r="AN17" s="40"/>
      <c r="AO17" s="40"/>
      <c r="AP17" s="40"/>
      <c r="AQ17" s="40"/>
      <c r="AR17" s="40"/>
      <c r="AS17" s="40"/>
    </row>
    <row r="18" spans="1:45" s="47" customFormat="1" ht="18" customHeight="1">
      <c r="A18" s="319"/>
      <c r="B18" s="326"/>
      <c r="C18" s="326"/>
      <c r="D18" s="326"/>
      <c r="E18" s="326"/>
      <c r="F18" s="326"/>
      <c r="G18" s="369"/>
      <c r="H18" s="123"/>
      <c r="I18" s="124"/>
      <c r="J18" s="124"/>
      <c r="K18" s="124"/>
      <c r="L18" s="124"/>
      <c r="M18" s="124"/>
      <c r="N18" s="125"/>
      <c r="O18" s="125"/>
      <c r="P18" s="125"/>
      <c r="Q18" s="125"/>
      <c r="R18" s="125"/>
      <c r="S18" s="125"/>
      <c r="T18" s="126"/>
      <c r="U18" s="125"/>
      <c r="V18" s="125"/>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row>
    <row r="19" spans="1:45" s="47" customFormat="1" ht="10.5" customHeight="1" thickBot="1">
      <c r="A19" s="249" t="s">
        <v>12</v>
      </c>
      <c r="B19" s="48"/>
      <c r="C19" s="48"/>
      <c r="D19" s="48"/>
      <c r="E19" s="48"/>
      <c r="F19" s="48"/>
      <c r="G19" s="48"/>
      <c r="H19" s="127"/>
      <c r="I19" s="128"/>
      <c r="J19" s="128"/>
      <c r="K19" s="128"/>
      <c r="L19" s="128"/>
      <c r="M19" s="128"/>
      <c r="N19" s="129"/>
      <c r="O19" s="129"/>
      <c r="P19" s="129"/>
      <c r="Q19" s="129"/>
      <c r="R19" s="129"/>
      <c r="S19" s="129"/>
      <c r="T19" s="130"/>
      <c r="U19" s="125"/>
      <c r="V19" s="125"/>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row>
    <row r="20" spans="1:45" s="47" customFormat="1" ht="18" customHeight="1">
      <c r="A20" s="336"/>
      <c r="B20" s="372"/>
      <c r="C20" s="372"/>
      <c r="D20" s="372"/>
      <c r="E20" s="372"/>
      <c r="F20" s="372"/>
      <c r="G20" s="372"/>
      <c r="H20" s="372"/>
      <c r="I20" s="372"/>
      <c r="J20" s="372"/>
      <c r="K20" s="372"/>
      <c r="L20" s="372"/>
      <c r="M20" s="372"/>
      <c r="N20" s="372"/>
      <c r="O20" s="372"/>
      <c r="P20" s="372"/>
      <c r="Q20" s="372"/>
      <c r="R20" s="372"/>
      <c r="S20" s="372"/>
      <c r="T20" s="373"/>
      <c r="U20" s="125"/>
      <c r="V20" s="125"/>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row>
    <row r="21" spans="1:45" s="47" customFormat="1" ht="10.5" customHeight="1">
      <c r="A21" s="247" t="s">
        <v>13</v>
      </c>
      <c r="B21" s="45"/>
      <c r="C21" s="45"/>
      <c r="D21" s="45"/>
      <c r="E21" s="45"/>
      <c r="F21" s="45"/>
      <c r="G21" s="45"/>
      <c r="H21" s="49"/>
      <c r="I21" s="125"/>
      <c r="J21" s="125"/>
      <c r="K21" s="125"/>
      <c r="L21" s="125"/>
      <c r="M21" s="125"/>
      <c r="N21" s="125"/>
      <c r="O21" s="125"/>
      <c r="P21" s="125"/>
      <c r="Q21" s="125"/>
      <c r="R21" s="125"/>
      <c r="S21" s="125"/>
      <c r="T21" s="51"/>
      <c r="U21" s="125"/>
      <c r="V21" s="125"/>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row>
    <row r="22" spans="1:45" s="47" customFormat="1" ht="18" customHeight="1">
      <c r="A22" s="319"/>
      <c r="B22" s="374"/>
      <c r="C22" s="374"/>
      <c r="D22" s="374"/>
      <c r="E22" s="374"/>
      <c r="F22" s="374"/>
      <c r="G22" s="375"/>
      <c r="H22" s="322"/>
      <c r="I22" s="374"/>
      <c r="J22" s="374"/>
      <c r="K22" s="374"/>
      <c r="L22" s="374"/>
      <c r="M22" s="374"/>
      <c r="N22" s="374"/>
      <c r="O22" s="374"/>
      <c r="P22" s="374"/>
      <c r="Q22" s="374"/>
      <c r="R22" s="374"/>
      <c r="S22" s="374"/>
      <c r="T22" s="375"/>
      <c r="U22" s="125"/>
      <c r="V22" s="125"/>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row>
    <row r="23" spans="1:45" s="47" customFormat="1" ht="10.5" customHeight="1">
      <c r="A23" s="247" t="s">
        <v>55</v>
      </c>
      <c r="B23" s="45"/>
      <c r="C23" s="45"/>
      <c r="D23" s="45"/>
      <c r="E23" s="45"/>
      <c r="F23" s="45"/>
      <c r="G23" s="120"/>
      <c r="H23" s="253" t="s">
        <v>56</v>
      </c>
      <c r="I23" s="49"/>
      <c r="J23" s="50"/>
      <c r="K23" s="50"/>
      <c r="L23" s="50"/>
      <c r="M23" s="50"/>
      <c r="N23" s="50"/>
      <c r="O23" s="50"/>
      <c r="P23" s="50"/>
      <c r="Q23" s="50"/>
      <c r="R23" s="50"/>
      <c r="S23" s="50"/>
      <c r="T23" s="121"/>
      <c r="U23" s="125"/>
      <c r="V23" s="125"/>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row>
    <row r="24" spans="1:45" s="47" customFormat="1" ht="18" customHeight="1">
      <c r="A24" s="356"/>
      <c r="B24" s="324"/>
      <c r="C24" s="324"/>
      <c r="D24" s="324"/>
      <c r="E24" s="324"/>
      <c r="F24" s="324"/>
      <c r="G24" s="324"/>
      <c r="H24" s="324"/>
      <c r="I24" s="324"/>
      <c r="J24" s="324"/>
      <c r="K24" s="324"/>
      <c r="L24" s="324"/>
      <c r="M24" s="324"/>
      <c r="N24" s="324"/>
      <c r="O24" s="324"/>
      <c r="P24" s="324"/>
      <c r="Q24" s="324"/>
      <c r="R24" s="324"/>
      <c r="S24" s="324"/>
      <c r="T24" s="325"/>
      <c r="U24" s="125"/>
      <c r="V24" s="125"/>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row>
    <row r="25" spans="1:45" s="47" customFormat="1" ht="10.5" customHeight="1" thickBot="1">
      <c r="A25" s="255" t="s">
        <v>14</v>
      </c>
      <c r="B25" s="52"/>
      <c r="C25" s="52"/>
      <c r="D25" s="52"/>
      <c r="E25" s="52"/>
      <c r="F25" s="52"/>
      <c r="G25" s="124"/>
      <c r="H25" s="53"/>
      <c r="I25" s="129"/>
      <c r="J25" s="129"/>
      <c r="K25" s="129"/>
      <c r="L25" s="129"/>
      <c r="M25" s="129"/>
      <c r="N25" s="129"/>
      <c r="O25" s="129"/>
      <c r="P25" s="129"/>
      <c r="Q25" s="129"/>
      <c r="R25" s="129"/>
      <c r="S25" s="129"/>
      <c r="T25" s="130"/>
      <c r="U25" s="125"/>
      <c r="V25" s="125"/>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row>
    <row r="26" spans="1:45" s="47" customFormat="1" ht="18" customHeight="1">
      <c r="A26" s="357" t="s">
        <v>15</v>
      </c>
      <c r="B26" s="358"/>
      <c r="C26" s="358"/>
      <c r="D26" s="358"/>
      <c r="E26" s="358"/>
      <c r="F26" s="358"/>
      <c r="G26" s="133"/>
      <c r="H26" s="361" t="s">
        <v>16</v>
      </c>
      <c r="I26" s="362"/>
      <c r="J26" s="362"/>
      <c r="K26" s="362"/>
      <c r="L26" s="362"/>
      <c r="M26" s="362"/>
      <c r="N26" s="362"/>
      <c r="O26" s="362"/>
      <c r="P26" s="362"/>
      <c r="Q26" s="362"/>
      <c r="R26" s="362"/>
      <c r="S26" s="362"/>
      <c r="T26" s="363"/>
      <c r="U26" s="125"/>
      <c r="V26" s="125"/>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row>
    <row r="27" spans="1:20" s="40" customFormat="1" ht="16.5" customHeight="1" thickBot="1">
      <c r="A27" s="359"/>
      <c r="B27" s="360"/>
      <c r="C27" s="360"/>
      <c r="D27" s="360"/>
      <c r="E27" s="360"/>
      <c r="F27" s="360"/>
      <c r="G27" s="132" t="s">
        <v>57</v>
      </c>
      <c r="H27" s="364"/>
      <c r="I27" s="364"/>
      <c r="J27" s="364"/>
      <c r="K27" s="364"/>
      <c r="L27" s="364"/>
      <c r="M27" s="364"/>
      <c r="N27" s="364"/>
      <c r="O27" s="364"/>
      <c r="P27" s="364"/>
      <c r="Q27" s="364"/>
      <c r="R27" s="364"/>
      <c r="S27" s="364"/>
      <c r="T27" s="365"/>
    </row>
    <row r="28" spans="1:20" s="40" customFormat="1" ht="18" customHeight="1">
      <c r="A28" s="316"/>
      <c r="B28" s="317"/>
      <c r="C28" s="317"/>
      <c r="D28" s="317"/>
      <c r="E28" s="317"/>
      <c r="F28" s="318"/>
      <c r="G28" s="134"/>
      <c r="H28" s="209"/>
      <c r="I28" s="210"/>
      <c r="J28" s="210"/>
      <c r="K28" s="210"/>
      <c r="L28" s="210"/>
      <c r="M28" s="210"/>
      <c r="N28" s="210"/>
      <c r="O28" s="210"/>
      <c r="P28" s="210"/>
      <c r="Q28" s="210"/>
      <c r="R28" s="210"/>
      <c r="S28" s="210"/>
      <c r="T28" s="211"/>
    </row>
    <row r="29" spans="1:20" s="40" customFormat="1" ht="10.5" customHeight="1">
      <c r="A29" s="247" t="s">
        <v>17</v>
      </c>
      <c r="B29" s="55"/>
      <c r="C29" s="55"/>
      <c r="D29" s="55"/>
      <c r="E29" s="55"/>
      <c r="F29" s="56"/>
      <c r="G29" s="131" t="s">
        <v>18</v>
      </c>
      <c r="H29" s="212"/>
      <c r="I29" s="213"/>
      <c r="J29" s="213"/>
      <c r="K29" s="213"/>
      <c r="L29" s="213"/>
      <c r="M29" s="213"/>
      <c r="N29" s="213"/>
      <c r="O29" s="213"/>
      <c r="P29" s="213"/>
      <c r="Q29" s="213"/>
      <c r="R29" s="213"/>
      <c r="S29" s="213"/>
      <c r="T29" s="214"/>
    </row>
    <row r="30" spans="1:20" s="21" customFormat="1" ht="18" customHeight="1">
      <c r="A30" s="319"/>
      <c r="B30" s="320"/>
      <c r="C30" s="320"/>
      <c r="D30" s="320"/>
      <c r="E30" s="321"/>
      <c r="F30" s="322"/>
      <c r="G30" s="323"/>
      <c r="H30" s="215"/>
      <c r="I30" s="216"/>
      <c r="J30" s="216"/>
      <c r="K30" s="216"/>
      <c r="L30" s="213" t="s">
        <v>19</v>
      </c>
      <c r="M30" s="216"/>
      <c r="N30" s="216"/>
      <c r="O30" s="216"/>
      <c r="P30" s="216"/>
      <c r="Q30" s="216"/>
      <c r="R30" s="216"/>
      <c r="S30" s="216"/>
      <c r="T30" s="217"/>
    </row>
    <row r="31" spans="1:20" ht="10.5" customHeight="1">
      <c r="A31" s="54" t="s">
        <v>20</v>
      </c>
      <c r="B31" s="55"/>
      <c r="C31" s="55"/>
      <c r="D31" s="55"/>
      <c r="E31" s="55"/>
      <c r="F31" s="57" t="s">
        <v>21</v>
      </c>
      <c r="G31" s="58"/>
      <c r="H31" s="218"/>
      <c r="I31" s="219"/>
      <c r="J31" s="219"/>
      <c r="K31" s="219"/>
      <c r="L31" s="219"/>
      <c r="M31" s="219"/>
      <c r="N31" s="219"/>
      <c r="O31" s="219"/>
      <c r="P31" s="219"/>
      <c r="Q31" s="219"/>
      <c r="R31" s="219"/>
      <c r="S31" s="219"/>
      <c r="T31" s="220"/>
    </row>
    <row r="32" spans="1:20" ht="18" customHeight="1">
      <c r="A32" s="312"/>
      <c r="B32" s="324"/>
      <c r="C32" s="324"/>
      <c r="D32" s="324"/>
      <c r="E32" s="324"/>
      <c r="F32" s="324"/>
      <c r="G32" s="325"/>
      <c r="H32" s="221"/>
      <c r="I32" s="222"/>
      <c r="J32" s="222"/>
      <c r="K32" s="222"/>
      <c r="L32" s="222"/>
      <c r="M32" s="222"/>
      <c r="N32" s="222"/>
      <c r="O32" s="222"/>
      <c r="P32" s="222"/>
      <c r="Q32" s="219"/>
      <c r="R32" s="219"/>
      <c r="S32" s="219"/>
      <c r="T32" s="220"/>
    </row>
    <row r="33" spans="1:45" s="47" customFormat="1" ht="10.5" customHeight="1">
      <c r="A33" s="54" t="s">
        <v>22</v>
      </c>
      <c r="B33" s="55"/>
      <c r="C33" s="55"/>
      <c r="D33" s="55"/>
      <c r="E33" s="55"/>
      <c r="F33" s="55"/>
      <c r="G33" s="55"/>
      <c r="H33" s="223"/>
      <c r="I33" s="224"/>
      <c r="J33" s="224"/>
      <c r="K33" s="224"/>
      <c r="L33" s="224"/>
      <c r="M33" s="224"/>
      <c r="N33" s="224"/>
      <c r="O33" s="224"/>
      <c r="P33" s="224"/>
      <c r="Q33" s="225"/>
      <c r="R33" s="225"/>
      <c r="S33" s="225"/>
      <c r="T33" s="226"/>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row>
    <row r="34" spans="1:20" ht="18" customHeight="1">
      <c r="A34" s="319"/>
      <c r="B34" s="326"/>
      <c r="C34" s="326"/>
      <c r="D34" s="326"/>
      <c r="E34" s="326"/>
      <c r="F34" s="326"/>
      <c r="G34" s="327"/>
      <c r="H34" s="227" t="s">
        <v>23</v>
      </c>
      <c r="I34" s="219"/>
      <c r="J34" s="219"/>
      <c r="K34" s="219"/>
      <c r="L34" s="219"/>
      <c r="M34" s="228"/>
      <c r="N34" s="219" t="s">
        <v>24</v>
      </c>
      <c r="O34" s="228"/>
      <c r="P34" s="219" t="s">
        <v>25</v>
      </c>
      <c r="Q34" s="219"/>
      <c r="R34" s="219"/>
      <c r="S34" s="219"/>
      <c r="T34" s="220"/>
    </row>
    <row r="35" spans="1:20" ht="10.5" customHeight="1">
      <c r="A35" s="246" t="s">
        <v>26</v>
      </c>
      <c r="B35" s="61"/>
      <c r="C35" s="61"/>
      <c r="D35" s="61"/>
      <c r="E35" s="61"/>
      <c r="F35" s="61"/>
      <c r="G35" s="61"/>
      <c r="H35" s="229"/>
      <c r="I35" s="225"/>
      <c r="J35" s="225"/>
      <c r="K35" s="225"/>
      <c r="L35" s="225"/>
      <c r="M35" s="225"/>
      <c r="N35" s="225"/>
      <c r="O35" s="225"/>
      <c r="P35" s="225"/>
      <c r="Q35" s="219"/>
      <c r="R35" s="219"/>
      <c r="S35" s="219"/>
      <c r="T35" s="220"/>
    </row>
    <row r="36" spans="1:20" ht="18" customHeight="1">
      <c r="A36" s="312"/>
      <c r="B36" s="313"/>
      <c r="C36" s="313"/>
      <c r="D36" s="313"/>
      <c r="E36" s="328"/>
      <c r="F36" s="329"/>
      <c r="G36" s="314"/>
      <c r="H36" s="227" t="s">
        <v>27</v>
      </c>
      <c r="I36" s="219"/>
      <c r="J36" s="219"/>
      <c r="K36" s="219"/>
      <c r="L36" s="219"/>
      <c r="M36" s="228"/>
      <c r="N36" s="219" t="s">
        <v>24</v>
      </c>
      <c r="O36" s="228"/>
      <c r="P36" s="219" t="s">
        <v>25</v>
      </c>
      <c r="Q36" s="219"/>
      <c r="R36" s="219"/>
      <c r="S36" s="219"/>
      <c r="T36" s="220"/>
    </row>
    <row r="37" spans="1:20" ht="10.5" customHeight="1">
      <c r="A37" s="247" t="s">
        <v>9</v>
      </c>
      <c r="B37" s="41"/>
      <c r="C37" s="41"/>
      <c r="D37" s="41"/>
      <c r="E37" s="122"/>
      <c r="F37" s="250" t="s">
        <v>10</v>
      </c>
      <c r="G37" s="62"/>
      <c r="H37" s="218"/>
      <c r="I37" s="219"/>
      <c r="J37" s="219"/>
      <c r="K37" s="219"/>
      <c r="L37" s="219"/>
      <c r="M37" s="219"/>
      <c r="N37" s="219"/>
      <c r="O37" s="219"/>
      <c r="P37" s="219"/>
      <c r="Q37" s="219"/>
      <c r="R37" s="219"/>
      <c r="S37" s="219"/>
      <c r="T37" s="220"/>
    </row>
    <row r="38" spans="1:20" ht="18" customHeight="1">
      <c r="A38" s="312"/>
      <c r="B38" s="313"/>
      <c r="C38" s="313"/>
      <c r="D38" s="313"/>
      <c r="E38" s="313"/>
      <c r="F38" s="313"/>
      <c r="G38" s="314"/>
      <c r="H38" s="230" t="s">
        <v>28</v>
      </c>
      <c r="I38" s="231"/>
      <c r="J38" s="231"/>
      <c r="K38" s="231"/>
      <c r="L38" s="231"/>
      <c r="M38" s="231"/>
      <c r="N38" s="231"/>
      <c r="O38" s="231"/>
      <c r="P38" s="231"/>
      <c r="Q38" s="231"/>
      <c r="R38" s="231"/>
      <c r="S38" s="231"/>
      <c r="T38" s="232"/>
    </row>
    <row r="39" spans="1:20" ht="10.5" customHeight="1">
      <c r="A39" s="248" t="s">
        <v>11</v>
      </c>
      <c r="B39" s="41"/>
      <c r="C39" s="41"/>
      <c r="D39" s="41"/>
      <c r="E39" s="41"/>
      <c r="F39" s="41"/>
      <c r="G39" s="41"/>
      <c r="H39" s="233"/>
      <c r="I39" s="234"/>
      <c r="J39" s="234"/>
      <c r="K39" s="234"/>
      <c r="L39" s="234"/>
      <c r="M39" s="234"/>
      <c r="N39" s="234"/>
      <c r="O39" s="234"/>
      <c r="P39" s="234"/>
      <c r="Q39" s="234"/>
      <c r="R39" s="234"/>
      <c r="S39" s="234"/>
      <c r="T39" s="235"/>
    </row>
    <row r="40" spans="1:20" ht="18" customHeight="1">
      <c r="A40" s="315"/>
      <c r="B40" s="313"/>
      <c r="C40" s="313"/>
      <c r="D40" s="313"/>
      <c r="E40" s="313"/>
      <c r="F40" s="313"/>
      <c r="G40" s="314"/>
      <c r="H40" s="230" t="s">
        <v>29</v>
      </c>
      <c r="I40" s="231"/>
      <c r="J40" s="231"/>
      <c r="K40" s="231"/>
      <c r="L40" s="231"/>
      <c r="M40" s="231"/>
      <c r="N40" s="231"/>
      <c r="O40" s="231"/>
      <c r="P40" s="231"/>
      <c r="Q40" s="231"/>
      <c r="R40" s="231"/>
      <c r="S40" s="231"/>
      <c r="T40" s="232"/>
    </row>
    <row r="41" spans="1:20" ht="10.5" customHeight="1" thickBot="1">
      <c r="A41" s="249" t="s">
        <v>12</v>
      </c>
      <c r="B41" s="48"/>
      <c r="C41" s="48"/>
      <c r="D41" s="48"/>
      <c r="E41" s="48"/>
      <c r="F41" s="48"/>
      <c r="G41" s="48"/>
      <c r="H41" s="233"/>
      <c r="I41" s="234"/>
      <c r="J41" s="234"/>
      <c r="K41" s="234"/>
      <c r="L41" s="234"/>
      <c r="M41" s="234"/>
      <c r="N41" s="234"/>
      <c r="O41" s="234"/>
      <c r="P41" s="234"/>
      <c r="Q41" s="234"/>
      <c r="R41" s="234"/>
      <c r="S41" s="234"/>
      <c r="T41" s="235"/>
    </row>
    <row r="42" spans="1:20" ht="18" customHeight="1">
      <c r="A42" s="63" t="s">
        <v>30</v>
      </c>
      <c r="B42" s="64"/>
      <c r="C42" s="64"/>
      <c r="D42" s="64"/>
      <c r="E42" s="64"/>
      <c r="F42" s="64"/>
      <c r="G42" s="64"/>
      <c r="H42" s="236" t="s">
        <v>31</v>
      </c>
      <c r="I42" s="219"/>
      <c r="J42" s="219"/>
      <c r="K42" s="219"/>
      <c r="L42" s="219"/>
      <c r="M42" s="219"/>
      <c r="N42" s="219"/>
      <c r="O42" s="219"/>
      <c r="P42" s="231"/>
      <c r="Q42" s="231"/>
      <c r="R42" s="231"/>
      <c r="S42" s="237" t="s">
        <v>32</v>
      </c>
      <c r="T42" s="238"/>
    </row>
    <row r="43" spans="1:20" ht="28.5" customHeight="1" thickBot="1">
      <c r="A43" s="330" t="s">
        <v>53</v>
      </c>
      <c r="B43" s="331"/>
      <c r="C43" s="331"/>
      <c r="D43" s="331"/>
      <c r="E43" s="331"/>
      <c r="F43" s="331"/>
      <c r="G43" s="332"/>
      <c r="H43" s="227" t="s">
        <v>33</v>
      </c>
      <c r="I43" s="219"/>
      <c r="J43" s="219"/>
      <c r="K43" s="219"/>
      <c r="L43" s="219"/>
      <c r="M43" s="219"/>
      <c r="N43" s="219"/>
      <c r="O43" s="219"/>
      <c r="P43" s="219"/>
      <c r="Q43" s="219"/>
      <c r="R43" s="219"/>
      <c r="S43" s="219"/>
      <c r="T43" s="220"/>
    </row>
    <row r="44" spans="1:20" ht="30" customHeight="1" thickBot="1">
      <c r="A44" s="344" t="s">
        <v>54</v>
      </c>
      <c r="B44" s="345"/>
      <c r="C44" s="345"/>
      <c r="D44" s="345"/>
      <c r="E44" s="345"/>
      <c r="F44" s="346"/>
      <c r="G44" s="135">
        <f>Kostenübersicht!E59</f>
        <v>0</v>
      </c>
      <c r="H44" s="236" t="s">
        <v>34</v>
      </c>
      <c r="I44" s="219"/>
      <c r="J44" s="219"/>
      <c r="K44" s="219"/>
      <c r="L44" s="222"/>
      <c r="M44" s="222"/>
      <c r="N44" s="219"/>
      <c r="O44" s="239" t="s">
        <v>35</v>
      </c>
      <c r="P44" s="219"/>
      <c r="Q44" s="219"/>
      <c r="R44" s="219"/>
      <c r="S44" s="219"/>
      <c r="T44" s="220"/>
    </row>
    <row r="45" spans="1:20" ht="19.5" customHeight="1">
      <c r="A45" s="65" t="s">
        <v>36</v>
      </c>
      <c r="B45" s="66"/>
      <c r="C45" s="66"/>
      <c r="D45" s="66"/>
      <c r="E45" s="66"/>
      <c r="F45" s="66"/>
      <c r="G45" s="67"/>
      <c r="H45" s="221"/>
      <c r="I45" s="222"/>
      <c r="J45" s="222"/>
      <c r="K45" s="222"/>
      <c r="L45" s="222"/>
      <c r="M45" s="222"/>
      <c r="N45" s="222"/>
      <c r="O45" s="222"/>
      <c r="P45" s="222"/>
      <c r="Q45" s="222"/>
      <c r="R45" s="222"/>
      <c r="S45" s="222"/>
      <c r="T45" s="238"/>
    </row>
    <row r="46" spans="1:20" ht="24.75" customHeight="1" thickBot="1">
      <c r="A46" s="68" t="s">
        <v>37</v>
      </c>
      <c r="B46" s="69"/>
      <c r="C46" s="69"/>
      <c r="D46" s="69"/>
      <c r="E46" s="69"/>
      <c r="F46" s="69"/>
      <c r="G46" s="138">
        <v>0</v>
      </c>
      <c r="H46" s="240" t="s">
        <v>38</v>
      </c>
      <c r="I46" s="241"/>
      <c r="J46" s="241"/>
      <c r="K46" s="241"/>
      <c r="L46" s="241"/>
      <c r="M46" s="241"/>
      <c r="N46" s="242"/>
      <c r="O46" s="243" t="s">
        <v>39</v>
      </c>
      <c r="P46" s="244"/>
      <c r="Q46" s="241"/>
      <c r="R46" s="241"/>
      <c r="S46" s="241"/>
      <c r="T46" s="245"/>
    </row>
    <row r="47" spans="1:22" ht="24.75" customHeight="1">
      <c r="A47" s="347" t="s">
        <v>40</v>
      </c>
      <c r="B47" s="348"/>
      <c r="C47" s="348"/>
      <c r="D47" s="348"/>
      <c r="E47" s="348"/>
      <c r="F47" s="349"/>
      <c r="G47" s="139">
        <v>0</v>
      </c>
      <c r="V47" s="70"/>
    </row>
    <row r="48" spans="1:7" ht="18" customHeight="1" thickBot="1">
      <c r="A48" s="71" t="s">
        <v>41</v>
      </c>
      <c r="B48" s="72"/>
      <c r="C48" s="72"/>
      <c r="D48" s="72"/>
      <c r="E48" s="72"/>
      <c r="F48" s="72"/>
      <c r="G48" s="73"/>
    </row>
    <row r="49" spans="1:21" ht="18" customHeight="1" thickBot="1">
      <c r="A49" s="68" t="s">
        <v>42</v>
      </c>
      <c r="B49" s="74"/>
      <c r="C49" s="74"/>
      <c r="D49" s="74"/>
      <c r="E49" s="74"/>
      <c r="F49" s="75"/>
      <c r="G49" s="136">
        <v>0</v>
      </c>
      <c r="H49" s="76" t="s">
        <v>43</v>
      </c>
      <c r="I49" s="77"/>
      <c r="J49" s="77"/>
      <c r="K49" s="77"/>
      <c r="L49" s="77"/>
      <c r="M49" s="77"/>
      <c r="N49" s="77"/>
      <c r="O49" s="77"/>
      <c r="P49" s="350">
        <f>G44-(G46+G47+G49+G50)</f>
        <v>0</v>
      </c>
      <c r="Q49" s="350"/>
      <c r="R49" s="350"/>
      <c r="S49" s="350"/>
      <c r="T49" s="78"/>
      <c r="U49" s="141" t="str">
        <f>IF(P49&lt;=0,"Die Gesamtausgaben werden durch die Einnahmen und/oder den KJR-Zuschuss gedeckt. Daher entsteht kein Defizit.","")</f>
        <v>Die Gesamtausgaben werden durch die Einnahmen und/oder den KJR-Zuschuss gedeckt. Daher entsteht kein Defizit.</v>
      </c>
    </row>
    <row r="50" spans="1:7" ht="18" customHeight="1" thickBot="1">
      <c r="A50" s="79" t="s">
        <v>44</v>
      </c>
      <c r="B50" s="80"/>
      <c r="C50" s="80"/>
      <c r="D50" s="80"/>
      <c r="E50" s="80"/>
      <c r="F50" s="81"/>
      <c r="G50" s="137">
        <v>0</v>
      </c>
    </row>
    <row r="51" spans="1:21" ht="18" customHeight="1">
      <c r="A51" s="82" t="s">
        <v>45</v>
      </c>
      <c r="B51" s="83"/>
      <c r="C51" s="83"/>
      <c r="D51" s="83"/>
      <c r="E51" s="83"/>
      <c r="F51" s="84"/>
      <c r="G51" s="85"/>
      <c r="H51" s="351" t="s">
        <v>46</v>
      </c>
      <c r="I51" s="352"/>
      <c r="J51" s="352"/>
      <c r="K51" s="352"/>
      <c r="L51" s="352"/>
      <c r="M51" s="352"/>
      <c r="N51" s="352"/>
      <c r="O51" s="352"/>
      <c r="P51" s="67"/>
      <c r="Q51" s="67"/>
      <c r="R51" s="67"/>
      <c r="S51" s="67"/>
      <c r="T51" s="86"/>
      <c r="U51" s="87">
        <f>IF(P52&gt;600,"Bitte bei Zuschusstitel 1 und 2 beachten: Der Höchstförderbetrag von 600,- € je Antrag und Jahr wurde überschritten.","")</f>
      </c>
    </row>
    <row r="52" spans="1:22" ht="15.75">
      <c r="A52" s="88" t="s">
        <v>115</v>
      </c>
      <c r="B52" s="89"/>
      <c r="C52" s="89"/>
      <c r="D52" s="89"/>
      <c r="E52" s="89"/>
      <c r="F52" s="89"/>
      <c r="G52" s="90"/>
      <c r="H52" s="353"/>
      <c r="I52" s="353"/>
      <c r="J52" s="353"/>
      <c r="K52" s="353"/>
      <c r="L52" s="353"/>
      <c r="M52" s="353"/>
      <c r="N52" s="353"/>
      <c r="O52" s="353"/>
      <c r="P52" s="354">
        <f>MIN(SUM(G53:G63),MAX($G$44-SUM(G46:G50)))</f>
        <v>0</v>
      </c>
      <c r="Q52" s="355"/>
      <c r="R52" s="355"/>
      <c r="S52" s="355"/>
      <c r="T52" s="91"/>
      <c r="U52" s="87">
        <f>IF(P52&gt;3000,"Bitte bei Zuschusstitel 3 beachten: Der Höchstförderbetrag von 3.000,- € je Antrag und Jahr wurde überschritten.","")</f>
      </c>
      <c r="V52" s="17"/>
    </row>
    <row r="53" spans="1:21" ht="16.5" customHeight="1" thickBot="1">
      <c r="A53" s="203"/>
      <c r="B53" s="92" t="s">
        <v>47</v>
      </c>
      <c r="C53" s="204"/>
      <c r="D53" s="93" t="s">
        <v>48</v>
      </c>
      <c r="E53" s="202"/>
      <c r="F53" s="92" t="s">
        <v>114</v>
      </c>
      <c r="G53" s="205">
        <f>E53*C53*A53</f>
        <v>0</v>
      </c>
      <c r="H53" s="94" t="s">
        <v>49</v>
      </c>
      <c r="I53" s="95"/>
      <c r="J53" s="95"/>
      <c r="K53" s="95"/>
      <c r="L53" s="95"/>
      <c r="M53" s="95"/>
      <c r="N53" s="95"/>
      <c r="O53" s="95"/>
      <c r="P53" s="95"/>
      <c r="Q53" s="95"/>
      <c r="R53" s="95"/>
      <c r="S53" s="95"/>
      <c r="T53" s="96"/>
      <c r="U53" s="141" t="str">
        <f>IF(P49&lt;=0,"Wir fördern maximal bis zum entstandenen Defizit.","")</f>
        <v>Wir fördern maximal bis zum entstandenen Defizit.</v>
      </c>
    </row>
    <row r="54" spans="1:8" ht="12.75">
      <c r="A54" s="88" t="s">
        <v>116</v>
      </c>
      <c r="B54" s="97"/>
      <c r="C54" s="97"/>
      <c r="D54" s="97"/>
      <c r="E54" s="97"/>
      <c r="F54" s="97"/>
      <c r="G54" s="90"/>
      <c r="H54" s="23"/>
    </row>
    <row r="55" spans="1:20" ht="16.5" customHeight="1">
      <c r="A55" s="203"/>
      <c r="B55" s="92" t="s">
        <v>47</v>
      </c>
      <c r="C55" s="204"/>
      <c r="D55" s="93" t="s">
        <v>48</v>
      </c>
      <c r="E55" s="202"/>
      <c r="F55" s="92" t="s">
        <v>114</v>
      </c>
      <c r="G55" s="205">
        <f>E55*C55*A55</f>
        <v>0</v>
      </c>
      <c r="H55" s="341" t="s">
        <v>121</v>
      </c>
      <c r="I55" s="342"/>
      <c r="J55" s="342"/>
      <c r="K55" s="342"/>
      <c r="L55" s="342"/>
      <c r="M55" s="342"/>
      <c r="N55" s="342"/>
      <c r="O55" s="342"/>
      <c r="P55" s="342"/>
      <c r="Q55" s="342"/>
      <c r="R55" s="342"/>
      <c r="S55" s="342"/>
      <c r="T55" s="342"/>
    </row>
    <row r="56" spans="1:20" ht="12.75" customHeight="1">
      <c r="A56" s="88" t="s">
        <v>117</v>
      </c>
      <c r="B56" s="97"/>
      <c r="C56" s="97"/>
      <c r="D56" s="97"/>
      <c r="E56" s="97"/>
      <c r="F56" s="97"/>
      <c r="G56" s="90"/>
      <c r="H56" s="343"/>
      <c r="I56" s="342"/>
      <c r="J56" s="342"/>
      <c r="K56" s="342"/>
      <c r="L56" s="342"/>
      <c r="M56" s="342"/>
      <c r="N56" s="342"/>
      <c r="O56" s="342"/>
      <c r="P56" s="342"/>
      <c r="Q56" s="342"/>
      <c r="R56" s="342"/>
      <c r="S56" s="342"/>
      <c r="T56" s="342"/>
    </row>
    <row r="57" spans="1:20" ht="16.5" customHeight="1">
      <c r="A57" s="203"/>
      <c r="B57" s="92" t="s">
        <v>47</v>
      </c>
      <c r="C57" s="204"/>
      <c r="D57" s="93" t="s">
        <v>48</v>
      </c>
      <c r="E57" s="202"/>
      <c r="F57" s="92" t="s">
        <v>114</v>
      </c>
      <c r="G57" s="205">
        <f>E57*C57*A57</f>
        <v>0</v>
      </c>
      <c r="H57" s="343"/>
      <c r="I57" s="342"/>
      <c r="J57" s="342"/>
      <c r="K57" s="342"/>
      <c r="L57" s="342"/>
      <c r="M57" s="342"/>
      <c r="N57" s="342"/>
      <c r="O57" s="342"/>
      <c r="P57" s="342"/>
      <c r="Q57" s="342"/>
      <c r="R57" s="342"/>
      <c r="S57" s="342"/>
      <c r="T57" s="342"/>
    </row>
    <row r="58" spans="1:20" ht="12.75">
      <c r="A58" s="88" t="s">
        <v>120</v>
      </c>
      <c r="B58" s="97"/>
      <c r="C58" s="97"/>
      <c r="D58" s="97"/>
      <c r="E58" s="97"/>
      <c r="F58" s="97"/>
      <c r="G58" s="90"/>
      <c r="H58" s="98"/>
      <c r="I58" s="99"/>
      <c r="J58" s="99"/>
      <c r="K58" s="99"/>
      <c r="L58" s="99"/>
      <c r="M58" s="99"/>
      <c r="N58" s="99"/>
      <c r="O58" s="99"/>
      <c r="P58" s="99"/>
      <c r="Q58" s="99"/>
      <c r="R58" s="99"/>
      <c r="S58" s="99"/>
      <c r="T58" s="99"/>
    </row>
    <row r="59" spans="1:7" ht="16.5" customHeight="1">
      <c r="A59" s="203"/>
      <c r="B59" s="92" t="s">
        <v>47</v>
      </c>
      <c r="C59" s="204"/>
      <c r="D59" s="93" t="s">
        <v>48</v>
      </c>
      <c r="E59" s="202"/>
      <c r="F59" s="92" t="s">
        <v>114</v>
      </c>
      <c r="G59" s="205">
        <f>E59*C59*A59</f>
        <v>0</v>
      </c>
    </row>
    <row r="60" spans="1:20" ht="12.75">
      <c r="A60" s="88" t="s">
        <v>118</v>
      </c>
      <c r="B60" s="97"/>
      <c r="C60" s="97"/>
      <c r="D60" s="97"/>
      <c r="E60" s="97"/>
      <c r="F60" s="97"/>
      <c r="G60" s="90"/>
      <c r="I60" s="60"/>
      <c r="J60" s="60"/>
      <c r="K60" s="60"/>
      <c r="L60" s="60"/>
      <c r="M60" s="60"/>
      <c r="N60" s="60"/>
      <c r="O60" s="60"/>
      <c r="P60" s="60"/>
      <c r="Q60" s="60"/>
      <c r="R60" s="60"/>
      <c r="S60" s="60"/>
      <c r="T60" s="60"/>
    </row>
    <row r="61" spans="1:20" ht="16.5" customHeight="1">
      <c r="A61" s="203"/>
      <c r="B61" s="92" t="s">
        <v>47</v>
      </c>
      <c r="C61" s="204"/>
      <c r="D61" s="93" t="s">
        <v>48</v>
      </c>
      <c r="E61" s="208"/>
      <c r="F61" s="258" t="s">
        <v>114</v>
      </c>
      <c r="G61" s="205">
        <f>E61*C61*A61</f>
        <v>0</v>
      </c>
      <c r="I61" s="260"/>
      <c r="J61" s="260"/>
      <c r="K61" s="260"/>
      <c r="L61" s="260"/>
      <c r="M61" s="260"/>
      <c r="N61" s="260"/>
      <c r="O61" s="260"/>
      <c r="P61" s="260"/>
      <c r="Q61" s="260"/>
      <c r="R61" s="260"/>
      <c r="S61" s="260"/>
      <c r="T61" s="58"/>
    </row>
    <row r="62" spans="1:20" ht="12.75">
      <c r="A62" s="88" t="s">
        <v>119</v>
      </c>
      <c r="B62" s="97"/>
      <c r="C62" s="97"/>
      <c r="D62" s="97"/>
      <c r="E62" s="97"/>
      <c r="F62" s="97"/>
      <c r="G62" s="90"/>
      <c r="I62" s="60"/>
      <c r="J62" s="60"/>
      <c r="K62" s="60"/>
      <c r="L62" s="60"/>
      <c r="M62" s="60"/>
      <c r="N62" s="60"/>
      <c r="O62" s="60"/>
      <c r="P62" s="60"/>
      <c r="Q62" s="60"/>
      <c r="R62" s="60"/>
      <c r="S62" s="60"/>
      <c r="T62" s="60"/>
    </row>
    <row r="63" spans="1:20" ht="16.5" customHeight="1" thickBot="1">
      <c r="A63" s="256"/>
      <c r="B63" s="100" t="s">
        <v>47</v>
      </c>
      <c r="C63" s="257"/>
      <c r="D63" s="101" t="s">
        <v>48</v>
      </c>
      <c r="E63" s="207"/>
      <c r="F63" s="259" t="s">
        <v>114</v>
      </c>
      <c r="G63" s="206">
        <f>E63*C63*A63</f>
        <v>0</v>
      </c>
      <c r="I63" s="260"/>
      <c r="J63" s="260"/>
      <c r="K63" s="260"/>
      <c r="L63" s="260"/>
      <c r="M63" s="260"/>
      <c r="N63" s="260"/>
      <c r="O63" s="260"/>
      <c r="P63" s="260"/>
      <c r="Q63" s="260"/>
      <c r="R63" s="260"/>
      <c r="S63" s="260"/>
      <c r="T63" s="260"/>
    </row>
    <row r="64" spans="1:20" ht="16.5" thickBot="1">
      <c r="A64" s="196">
        <f>A53+A55+A57+A59+A61+A63</f>
        <v>0</v>
      </c>
      <c r="B64" s="197" t="s">
        <v>50</v>
      </c>
      <c r="C64" s="198"/>
      <c r="D64" s="199"/>
      <c r="E64" s="200"/>
      <c r="F64" s="201"/>
      <c r="G64" s="140"/>
      <c r="I64" s="28" t="s">
        <v>51</v>
      </c>
      <c r="J64" s="28"/>
      <c r="K64" s="28"/>
      <c r="L64" s="28"/>
      <c r="M64" s="28"/>
      <c r="N64" s="28"/>
      <c r="O64" s="28"/>
      <c r="P64" s="28"/>
      <c r="Q64" s="28"/>
      <c r="R64" s="28"/>
      <c r="S64" s="28"/>
      <c r="T64" s="107" t="s">
        <v>52</v>
      </c>
    </row>
    <row r="65" spans="1:7" ht="15.75">
      <c r="A65" s="102"/>
      <c r="B65" s="105"/>
      <c r="C65" s="102"/>
      <c r="D65" s="103"/>
      <c r="E65" s="104"/>
      <c r="F65" s="105"/>
      <c r="G65" s="106"/>
    </row>
    <row r="66" spans="1:22" ht="12.75">
      <c r="A66" s="108"/>
      <c r="I66" s="109"/>
      <c r="S66" s="60"/>
      <c r="T66" s="60"/>
      <c r="U66" s="60"/>
      <c r="V66" s="60"/>
    </row>
    <row r="67" spans="1:22" ht="12.75">
      <c r="A67" s="110"/>
      <c r="B67" s="60"/>
      <c r="C67" s="60"/>
      <c r="D67" s="60"/>
      <c r="E67" s="60"/>
      <c r="F67" s="60"/>
      <c r="I67" s="39"/>
      <c r="S67" s="60"/>
      <c r="T67" s="60"/>
      <c r="U67" s="60"/>
      <c r="V67" s="60"/>
    </row>
    <row r="68" spans="1:9" ht="51" customHeight="1">
      <c r="A68" s="334"/>
      <c r="B68" s="334"/>
      <c r="C68" s="60"/>
      <c r="D68" s="60"/>
      <c r="E68" s="60"/>
      <c r="F68" s="60"/>
      <c r="I68" s="109"/>
    </row>
    <row r="69" spans="1:6" ht="25.5" customHeight="1">
      <c r="A69" s="335"/>
      <c r="B69" s="335"/>
      <c r="C69" s="60"/>
      <c r="D69" s="60"/>
      <c r="E69" s="60"/>
      <c r="F69" s="60"/>
    </row>
    <row r="70" spans="1:9" ht="38.25" customHeight="1">
      <c r="A70" s="335"/>
      <c r="B70" s="335"/>
      <c r="C70" s="60"/>
      <c r="D70" s="60"/>
      <c r="E70" s="60"/>
      <c r="F70" s="60"/>
      <c r="I70" s="109"/>
    </row>
    <row r="71" spans="1:18" ht="38.25" customHeight="1">
      <c r="A71" s="335"/>
      <c r="B71" s="335"/>
      <c r="C71" s="60"/>
      <c r="D71" s="60"/>
      <c r="E71" s="60"/>
      <c r="F71" s="60"/>
      <c r="I71" s="112"/>
      <c r="K71" s="112"/>
      <c r="L71" s="112"/>
      <c r="M71" s="112"/>
      <c r="N71" s="112"/>
      <c r="O71" s="112"/>
      <c r="P71" s="112"/>
      <c r="Q71" s="112"/>
      <c r="R71" s="113"/>
    </row>
    <row r="72" spans="1:9" ht="12.75" customHeight="1">
      <c r="A72" s="335"/>
      <c r="B72" s="335"/>
      <c r="C72" s="60"/>
      <c r="D72" s="60"/>
      <c r="E72" s="60"/>
      <c r="F72" s="60"/>
      <c r="I72" s="109"/>
    </row>
    <row r="73" spans="1:9" ht="38.25" customHeight="1">
      <c r="A73" s="335"/>
      <c r="B73" s="335"/>
      <c r="C73" s="60"/>
      <c r="D73" s="60"/>
      <c r="E73" s="60"/>
      <c r="F73" s="60"/>
      <c r="I73" s="109"/>
    </row>
    <row r="74" spans="1:17" ht="15.75">
      <c r="A74" s="114"/>
      <c r="B74" s="115"/>
      <c r="C74" s="60"/>
      <c r="D74" s="60"/>
      <c r="E74" s="60"/>
      <c r="F74" s="60"/>
      <c r="I74" s="112"/>
      <c r="J74" s="116"/>
      <c r="K74" s="113"/>
      <c r="L74" s="113"/>
      <c r="M74" s="113"/>
      <c r="N74" s="113"/>
      <c r="O74" s="113"/>
      <c r="P74" s="113"/>
      <c r="Q74" s="113"/>
    </row>
    <row r="75" spans="1:6" ht="12.75">
      <c r="A75" s="117"/>
      <c r="B75" s="115"/>
      <c r="C75" s="60"/>
      <c r="D75" s="60"/>
      <c r="E75" s="60"/>
      <c r="F75" s="60"/>
    </row>
    <row r="76" spans="1:6" ht="12.75">
      <c r="A76" s="117"/>
      <c r="B76" s="111"/>
      <c r="C76" s="60"/>
      <c r="D76" s="60"/>
      <c r="E76" s="60"/>
      <c r="F76" s="60"/>
    </row>
    <row r="77" spans="1:6" ht="12.75" customHeight="1">
      <c r="A77" s="333"/>
      <c r="B77" s="333"/>
      <c r="C77" s="60"/>
      <c r="D77" s="60"/>
      <c r="E77" s="60"/>
      <c r="F77" s="60"/>
    </row>
    <row r="78" spans="1:6" ht="12.75" customHeight="1">
      <c r="A78" s="333"/>
      <c r="B78" s="333"/>
      <c r="C78" s="60"/>
      <c r="D78" s="60"/>
      <c r="E78" s="60"/>
      <c r="F78" s="60"/>
    </row>
    <row r="79" spans="1:6" ht="45" customHeight="1">
      <c r="A79" s="333"/>
      <c r="B79" s="333"/>
      <c r="C79" s="60"/>
      <c r="D79" s="60"/>
      <c r="E79" s="60"/>
      <c r="F79" s="60"/>
    </row>
    <row r="80" spans="1:6" ht="12.75">
      <c r="A80" s="25"/>
      <c r="B80" s="60"/>
      <c r="C80" s="60"/>
      <c r="D80" s="60"/>
      <c r="E80" s="60"/>
      <c r="F80" s="60"/>
    </row>
    <row r="81" spans="1:6" ht="12.75">
      <c r="A81" s="118"/>
      <c r="B81" s="60"/>
      <c r="C81" s="60"/>
      <c r="D81" s="60"/>
      <c r="E81" s="60"/>
      <c r="F81" s="60"/>
    </row>
    <row r="82" spans="1:6" ht="12.75">
      <c r="A82" s="25"/>
      <c r="B82" s="60"/>
      <c r="C82" s="60"/>
      <c r="D82" s="60"/>
      <c r="E82" s="60"/>
      <c r="F82" s="60"/>
    </row>
    <row r="83" spans="1:6" ht="12.75">
      <c r="A83" s="25"/>
      <c r="B83" s="60"/>
      <c r="C83" s="60"/>
      <c r="D83" s="60"/>
      <c r="E83" s="60"/>
      <c r="F83" s="60"/>
    </row>
    <row r="84" spans="1:6" ht="12.75">
      <c r="A84" s="25"/>
      <c r="B84" s="60"/>
      <c r="C84" s="60"/>
      <c r="D84" s="60"/>
      <c r="E84" s="60"/>
      <c r="F84" s="60"/>
    </row>
    <row r="85" spans="1:6" ht="12.75">
      <c r="A85" s="25"/>
      <c r="B85" s="60"/>
      <c r="C85" s="60"/>
      <c r="D85" s="60"/>
      <c r="E85" s="60"/>
      <c r="F85" s="60"/>
    </row>
    <row r="86" spans="1:6" ht="12.75">
      <c r="A86" s="25"/>
      <c r="B86" s="60"/>
      <c r="C86" s="60"/>
      <c r="D86" s="60"/>
      <c r="E86" s="60"/>
      <c r="F86" s="60"/>
    </row>
    <row r="87" spans="1:6" ht="12.75">
      <c r="A87" s="25"/>
      <c r="B87" s="60"/>
      <c r="C87" s="60"/>
      <c r="D87" s="60"/>
      <c r="E87" s="60"/>
      <c r="F87" s="60"/>
    </row>
    <row r="88" spans="1:6" ht="12.75">
      <c r="A88" s="25"/>
      <c r="B88" s="60"/>
      <c r="C88" s="60"/>
      <c r="D88" s="60"/>
      <c r="E88" s="60"/>
      <c r="F88" s="60"/>
    </row>
    <row r="89" spans="1:6" ht="12.75">
      <c r="A89" s="25"/>
      <c r="B89" s="60"/>
      <c r="C89" s="60"/>
      <c r="D89" s="60"/>
      <c r="E89" s="60"/>
      <c r="F89" s="60"/>
    </row>
    <row r="90" spans="1:6" ht="12.75">
      <c r="A90" s="25"/>
      <c r="B90" s="60"/>
      <c r="C90" s="60"/>
      <c r="D90" s="60"/>
      <c r="E90" s="60"/>
      <c r="F90" s="60"/>
    </row>
    <row r="91" spans="1:6" ht="12.75">
      <c r="A91" s="25"/>
      <c r="B91" s="60"/>
      <c r="C91" s="60"/>
      <c r="D91" s="60"/>
      <c r="E91" s="60"/>
      <c r="F91" s="60"/>
    </row>
    <row r="92" spans="1:6" ht="12.75">
      <c r="A92" s="25"/>
      <c r="B92" s="60"/>
      <c r="C92" s="60"/>
      <c r="D92" s="60"/>
      <c r="E92" s="60"/>
      <c r="F92" s="60"/>
    </row>
    <row r="93" spans="1:6" ht="12.75">
      <c r="A93" s="25"/>
      <c r="B93" s="60"/>
      <c r="C93" s="60"/>
      <c r="D93" s="60"/>
      <c r="E93" s="60"/>
      <c r="F93" s="60"/>
    </row>
    <row r="94" spans="1:6" ht="12.75">
      <c r="A94" s="25"/>
      <c r="B94" s="60"/>
      <c r="C94" s="60"/>
      <c r="D94" s="60"/>
      <c r="E94" s="60"/>
      <c r="F94" s="60"/>
    </row>
    <row r="95" spans="1:6" ht="12.75">
      <c r="A95" s="25"/>
      <c r="B95" s="60"/>
      <c r="C95" s="60"/>
      <c r="D95" s="60"/>
      <c r="E95" s="60"/>
      <c r="F95" s="60"/>
    </row>
    <row r="96" spans="1:6" ht="12.75">
      <c r="A96" s="25"/>
      <c r="B96" s="60"/>
      <c r="C96" s="60"/>
      <c r="D96" s="60"/>
      <c r="E96" s="60"/>
      <c r="F96" s="60"/>
    </row>
    <row r="97" spans="1:6" ht="12.75">
      <c r="A97" s="25"/>
      <c r="B97" s="60"/>
      <c r="C97" s="60"/>
      <c r="D97" s="60"/>
      <c r="E97" s="60"/>
      <c r="F97" s="60"/>
    </row>
    <row r="98" spans="1:6" ht="12.75">
      <c r="A98" s="25"/>
      <c r="B98" s="60"/>
      <c r="C98" s="60"/>
      <c r="D98" s="60"/>
      <c r="E98" s="60"/>
      <c r="F98" s="60"/>
    </row>
    <row r="99" spans="1:6" ht="12.75">
      <c r="A99" s="25"/>
      <c r="B99" s="60"/>
      <c r="C99" s="60"/>
      <c r="D99" s="60"/>
      <c r="E99" s="60"/>
      <c r="F99" s="60"/>
    </row>
    <row r="100" spans="1:6" ht="12.75">
      <c r="A100" s="25"/>
      <c r="B100" s="60"/>
      <c r="C100" s="60"/>
      <c r="D100" s="60"/>
      <c r="E100" s="60"/>
      <c r="F100" s="60"/>
    </row>
    <row r="101" spans="1:6" ht="12.75">
      <c r="A101" s="25"/>
      <c r="B101" s="60"/>
      <c r="C101" s="60"/>
      <c r="D101" s="60"/>
      <c r="E101" s="60"/>
      <c r="F101" s="60"/>
    </row>
    <row r="102" spans="1:6" ht="12.75">
      <c r="A102" s="25"/>
      <c r="B102" s="60"/>
      <c r="C102" s="60"/>
      <c r="D102" s="60"/>
      <c r="E102" s="60"/>
      <c r="F102" s="60"/>
    </row>
    <row r="103" spans="1:6" ht="12.75">
      <c r="A103" s="25"/>
      <c r="B103" s="60"/>
      <c r="C103" s="60"/>
      <c r="D103" s="60"/>
      <c r="E103" s="60"/>
      <c r="F103" s="60"/>
    </row>
    <row r="104" spans="1:6" ht="12.75">
      <c r="A104" s="25"/>
      <c r="B104" s="60"/>
      <c r="C104" s="60"/>
      <c r="D104" s="60"/>
      <c r="E104" s="60"/>
      <c r="F104" s="60"/>
    </row>
    <row r="105" spans="1:6" ht="12.75">
      <c r="A105" s="25"/>
      <c r="B105" s="60"/>
      <c r="C105" s="60"/>
      <c r="D105" s="60"/>
      <c r="E105" s="60"/>
      <c r="F105" s="60"/>
    </row>
    <row r="106" spans="1:6" ht="12.75">
      <c r="A106" s="25"/>
      <c r="B106" s="60"/>
      <c r="C106" s="60"/>
      <c r="D106" s="60"/>
      <c r="E106" s="60"/>
      <c r="F106" s="60"/>
    </row>
    <row r="107" spans="1:6" ht="12.75">
      <c r="A107" s="25"/>
      <c r="B107" s="60"/>
      <c r="C107" s="60"/>
      <c r="D107" s="60"/>
      <c r="E107" s="60"/>
      <c r="F107" s="60"/>
    </row>
    <row r="108" spans="1:6" ht="12.75">
      <c r="A108" s="25"/>
      <c r="B108" s="60"/>
      <c r="C108" s="60"/>
      <c r="D108" s="60"/>
      <c r="E108" s="60"/>
      <c r="F108" s="60"/>
    </row>
  </sheetData>
  <sheetProtection password="84F0" sheet="1" objects="1" selectLockedCells="1"/>
  <mergeCells count="39">
    <mergeCell ref="A24:T24"/>
    <mergeCell ref="A26:F27"/>
    <mergeCell ref="H26:T27"/>
    <mergeCell ref="A16:E16"/>
    <mergeCell ref="F16:G16"/>
    <mergeCell ref="H16:T16"/>
    <mergeCell ref="A18:G18"/>
    <mergeCell ref="A20:T20"/>
    <mergeCell ref="A22:G22"/>
    <mergeCell ref="H22:T22"/>
    <mergeCell ref="A12:G12"/>
    <mergeCell ref="H12:T12"/>
    <mergeCell ref="A14:G14"/>
    <mergeCell ref="H14:T14"/>
    <mergeCell ref="H55:T57"/>
    <mergeCell ref="A44:F44"/>
    <mergeCell ref="A47:F47"/>
    <mergeCell ref="P49:S49"/>
    <mergeCell ref="H51:O52"/>
    <mergeCell ref="P52:S52"/>
    <mergeCell ref="A43:G43"/>
    <mergeCell ref="A79:B79"/>
    <mergeCell ref="A68:B68"/>
    <mergeCell ref="A69:B69"/>
    <mergeCell ref="A78:B78"/>
    <mergeCell ref="A73:B73"/>
    <mergeCell ref="A77:B77"/>
    <mergeCell ref="A72:B72"/>
    <mergeCell ref="A71:B71"/>
    <mergeCell ref="A70:B70"/>
    <mergeCell ref="A38:G38"/>
    <mergeCell ref="A40:G40"/>
    <mergeCell ref="A28:F28"/>
    <mergeCell ref="A30:E30"/>
    <mergeCell ref="F30:G30"/>
    <mergeCell ref="A32:G32"/>
    <mergeCell ref="A34:G34"/>
    <mergeCell ref="A36:E36"/>
    <mergeCell ref="F36:G36"/>
  </mergeCells>
  <hyperlinks>
    <hyperlink ref="J9" r:id="rId1" display="info@kjr-wuerzburg.de"/>
  </hyperlinks>
  <printOptions/>
  <pageMargins left="0.75" right="0.3" top="0.19652777777777777" bottom="0.19652777777777777" header="0.5118055555555555" footer="0.5118055555555555"/>
  <pageSetup fitToHeight="1" fitToWidth="1" horizontalDpi="300" verticalDpi="300" orientation="portrait" paperSize="9" scale="81" r:id="rId5"/>
  <rowBreaks count="1" manualBreakCount="1">
    <brk id="22" max="19" man="1"/>
  </rowBreaks>
  <drawing r:id="rId4"/>
  <legacyDrawing r:id="rId3"/>
</worksheet>
</file>

<file path=xl/worksheets/sheet2.xml><?xml version="1.0" encoding="utf-8"?>
<worksheet xmlns="http://schemas.openxmlformats.org/spreadsheetml/2006/main" xmlns:r="http://schemas.openxmlformats.org/officeDocument/2006/relationships">
  <sheetPr codeName="Tabelle2"/>
  <dimension ref="A1:E62"/>
  <sheetViews>
    <sheetView view="pageBreakPreview" zoomScale="70" zoomScaleSheetLayoutView="70" workbookViewId="0" topLeftCell="A1">
      <selection activeCell="C24" sqref="C24"/>
    </sheetView>
  </sheetViews>
  <sheetFormatPr defaultColWidth="11.421875" defaultRowHeight="12.75"/>
  <cols>
    <col min="1" max="1" width="10.8515625" style="280" customWidth="1"/>
    <col min="2" max="2" width="46.7109375" style="280" customWidth="1"/>
    <col min="3" max="3" width="22.140625" style="280" customWidth="1"/>
    <col min="4" max="4" width="15.140625" style="280" customWidth="1"/>
    <col min="5" max="5" width="18.8515625" style="280" customWidth="1"/>
    <col min="6" max="16384" width="11.421875" style="280" customWidth="1"/>
  </cols>
  <sheetData>
    <row r="1" spans="1:5" ht="20.25">
      <c r="A1" s="281" t="s">
        <v>58</v>
      </c>
      <c r="B1" s="282"/>
      <c r="C1" s="282"/>
      <c r="D1" s="282"/>
      <c r="E1" s="282"/>
    </row>
    <row r="2" spans="1:5" ht="14.25">
      <c r="A2" s="282"/>
      <c r="B2" s="282"/>
      <c r="C2" s="282"/>
      <c r="D2" s="282"/>
      <c r="E2" s="282"/>
    </row>
    <row r="3" spans="1:5" ht="34.5" customHeight="1">
      <c r="A3" s="283" t="s">
        <v>123</v>
      </c>
      <c r="B3" s="284"/>
      <c r="C3" s="284"/>
      <c r="D3" s="284"/>
      <c r="E3" s="284"/>
    </row>
    <row r="4" spans="1:5" ht="26.25" customHeight="1" thickBot="1">
      <c r="A4" s="285"/>
      <c r="B4" s="376" t="s">
        <v>131</v>
      </c>
      <c r="C4" s="376"/>
      <c r="D4" s="376"/>
      <c r="E4" s="286"/>
    </row>
    <row r="5" spans="1:5" ht="15.75" thickBot="1">
      <c r="A5" s="287" t="s">
        <v>59</v>
      </c>
      <c r="B5" s="288" t="s">
        <v>60</v>
      </c>
      <c r="C5" s="288" t="s">
        <v>124</v>
      </c>
      <c r="D5" s="288" t="s">
        <v>125</v>
      </c>
      <c r="E5" s="289" t="s">
        <v>63</v>
      </c>
    </row>
    <row r="6" spans="1:5" ht="15">
      <c r="A6" s="290"/>
      <c r="B6" s="291" t="s">
        <v>126</v>
      </c>
      <c r="C6" s="292">
        <v>10</v>
      </c>
      <c r="D6" s="293">
        <v>5</v>
      </c>
      <c r="E6" s="292">
        <f>C6*D6</f>
        <v>50</v>
      </c>
    </row>
    <row r="7" spans="1:5" ht="15">
      <c r="A7" s="294"/>
      <c r="B7" s="295" t="s">
        <v>127</v>
      </c>
      <c r="C7" s="296">
        <v>5</v>
      </c>
      <c r="D7" s="297">
        <v>2</v>
      </c>
      <c r="E7" s="296">
        <f>C7*D7</f>
        <v>10</v>
      </c>
    </row>
    <row r="8" spans="1:5" ht="30.75" thickBot="1">
      <c r="A8" s="298"/>
      <c r="B8" s="299" t="s">
        <v>128</v>
      </c>
      <c r="C8" s="300">
        <v>7.5</v>
      </c>
      <c r="D8" s="301">
        <v>2</v>
      </c>
      <c r="E8" s="300">
        <f>C8*D8</f>
        <v>15</v>
      </c>
    </row>
    <row r="9" spans="1:5" ht="18" customHeight="1">
      <c r="A9" s="273">
        <v>1</v>
      </c>
      <c r="B9" s="274"/>
      <c r="C9" s="302"/>
      <c r="D9" s="303"/>
      <c r="E9" s="304">
        <f>C9*D9</f>
        <v>0</v>
      </c>
    </row>
    <row r="10" spans="1:5" ht="18" customHeight="1">
      <c r="A10" s="273">
        <v>2</v>
      </c>
      <c r="B10" s="274"/>
      <c r="C10" s="302"/>
      <c r="D10" s="303"/>
      <c r="E10" s="304">
        <f aca="true" t="shared" si="0" ref="E10:E15">C10*D10</f>
        <v>0</v>
      </c>
    </row>
    <row r="11" spans="1:5" ht="18" customHeight="1">
      <c r="A11" s="273">
        <v>3</v>
      </c>
      <c r="B11" s="274"/>
      <c r="C11" s="302"/>
      <c r="D11" s="303"/>
      <c r="E11" s="304">
        <f t="shared" si="0"/>
        <v>0</v>
      </c>
    </row>
    <row r="12" spans="1:5" ht="18" customHeight="1">
      <c r="A12" s="273">
        <v>4</v>
      </c>
      <c r="B12" s="274"/>
      <c r="C12" s="302"/>
      <c r="D12" s="303"/>
      <c r="E12" s="304">
        <f t="shared" si="0"/>
        <v>0</v>
      </c>
    </row>
    <row r="13" spans="1:5" ht="18" customHeight="1">
      <c r="A13" s="273">
        <v>5</v>
      </c>
      <c r="B13" s="274"/>
      <c r="C13" s="302"/>
      <c r="D13" s="303"/>
      <c r="E13" s="304">
        <f t="shared" si="0"/>
        <v>0</v>
      </c>
    </row>
    <row r="14" spans="1:5" ht="18" customHeight="1">
      <c r="A14" s="273">
        <v>6</v>
      </c>
      <c r="B14" s="274"/>
      <c r="C14" s="302"/>
      <c r="D14" s="303"/>
      <c r="E14" s="304">
        <f t="shared" si="0"/>
        <v>0</v>
      </c>
    </row>
    <row r="15" spans="1:5" ht="18" customHeight="1" thickBot="1">
      <c r="A15" s="273">
        <v>7</v>
      </c>
      <c r="B15" s="274"/>
      <c r="C15" s="302"/>
      <c r="D15" s="303"/>
      <c r="E15" s="304">
        <f t="shared" si="0"/>
        <v>0</v>
      </c>
    </row>
    <row r="16" spans="1:5" ht="18" customHeight="1" thickBot="1">
      <c r="A16" s="377"/>
      <c r="B16" s="377"/>
      <c r="C16" s="305"/>
      <c r="D16" s="306" t="s">
        <v>129</v>
      </c>
      <c r="E16" s="307">
        <f>SUM(E9:E15)</f>
        <v>0</v>
      </c>
    </row>
    <row r="17" spans="1:5" ht="10.5" customHeight="1">
      <c r="A17" s="308"/>
      <c r="B17" s="308"/>
      <c r="C17" s="309"/>
      <c r="D17" s="310"/>
      <c r="E17" s="311"/>
    </row>
    <row r="18" spans="1:5" ht="9" customHeight="1">
      <c r="A18" s="308"/>
      <c r="B18" s="308"/>
      <c r="C18" s="309"/>
      <c r="D18" s="310"/>
      <c r="E18" s="311"/>
    </row>
    <row r="19" spans="1:5" ht="30" customHeight="1" thickBot="1">
      <c r="A19" s="261"/>
      <c r="B19" s="376" t="s">
        <v>130</v>
      </c>
      <c r="C19" s="376"/>
      <c r="D19" s="376"/>
      <c r="E19" s="262"/>
    </row>
    <row r="20" spans="1:5" ht="30.75" thickBot="1">
      <c r="A20" s="263" t="s">
        <v>59</v>
      </c>
      <c r="B20" s="264" t="s">
        <v>60</v>
      </c>
      <c r="C20" s="264" t="s">
        <v>61</v>
      </c>
      <c r="D20" s="264" t="s">
        <v>62</v>
      </c>
      <c r="E20" s="265" t="s">
        <v>63</v>
      </c>
    </row>
    <row r="21" spans="1:5" ht="15">
      <c r="A21" s="266"/>
      <c r="B21" s="267" t="s">
        <v>66</v>
      </c>
      <c r="C21" s="267" t="s">
        <v>67</v>
      </c>
      <c r="D21" s="268">
        <v>40910</v>
      </c>
      <c r="E21" s="269">
        <v>220</v>
      </c>
    </row>
    <row r="22" spans="1:5" ht="15.75" thickBot="1">
      <c r="A22" s="266"/>
      <c r="B22" s="270" t="s">
        <v>64</v>
      </c>
      <c r="C22" s="270" t="s">
        <v>65</v>
      </c>
      <c r="D22" s="271">
        <v>40909</v>
      </c>
      <c r="E22" s="272">
        <v>50.24</v>
      </c>
    </row>
    <row r="23" spans="1:5" ht="15.75" thickBot="1">
      <c r="A23" s="263" t="s">
        <v>59</v>
      </c>
      <c r="B23" s="264" t="s">
        <v>60</v>
      </c>
      <c r="C23" s="264" t="s">
        <v>61</v>
      </c>
      <c r="D23" s="264" t="s">
        <v>62</v>
      </c>
      <c r="E23" s="265" t="s">
        <v>63</v>
      </c>
    </row>
    <row r="24" spans="1:5" ht="18" customHeight="1">
      <c r="A24" s="273">
        <v>1</v>
      </c>
      <c r="B24" s="274"/>
      <c r="C24" s="274"/>
      <c r="D24" s="275"/>
      <c r="E24" s="276">
        <f>C24*D24</f>
        <v>0</v>
      </c>
    </row>
    <row r="25" spans="1:5" ht="18" customHeight="1">
      <c r="A25" s="273">
        <v>2</v>
      </c>
      <c r="B25" s="274"/>
      <c r="C25" s="274"/>
      <c r="D25" s="275"/>
      <c r="E25" s="276">
        <f aca="true" t="shared" si="1" ref="E25:E58">C25*D25</f>
        <v>0</v>
      </c>
    </row>
    <row r="26" spans="1:5" ht="18" customHeight="1">
      <c r="A26" s="273">
        <v>3</v>
      </c>
      <c r="B26" s="274"/>
      <c r="C26" s="274"/>
      <c r="D26" s="275"/>
      <c r="E26" s="276">
        <f t="shared" si="1"/>
        <v>0</v>
      </c>
    </row>
    <row r="27" spans="1:5" ht="18" customHeight="1">
      <c r="A27" s="273">
        <v>4</v>
      </c>
      <c r="B27" s="274"/>
      <c r="C27" s="274"/>
      <c r="D27" s="275"/>
      <c r="E27" s="276">
        <f t="shared" si="1"/>
        <v>0</v>
      </c>
    </row>
    <row r="28" spans="1:5" ht="18" customHeight="1">
      <c r="A28" s="273">
        <v>5</v>
      </c>
      <c r="B28" s="274"/>
      <c r="C28" s="274"/>
      <c r="D28" s="275"/>
      <c r="E28" s="276">
        <f t="shared" si="1"/>
        <v>0</v>
      </c>
    </row>
    <row r="29" spans="1:5" ht="18" customHeight="1">
      <c r="A29" s="273">
        <v>6</v>
      </c>
      <c r="B29" s="274"/>
      <c r="C29" s="274"/>
      <c r="D29" s="275"/>
      <c r="E29" s="276">
        <f t="shared" si="1"/>
        <v>0</v>
      </c>
    </row>
    <row r="30" spans="1:5" ht="18" customHeight="1">
      <c r="A30" s="273">
        <v>7</v>
      </c>
      <c r="B30" s="274"/>
      <c r="C30" s="274"/>
      <c r="D30" s="275"/>
      <c r="E30" s="276">
        <f t="shared" si="1"/>
        <v>0</v>
      </c>
    </row>
    <row r="31" spans="1:5" ht="18" customHeight="1">
      <c r="A31" s="273">
        <v>8</v>
      </c>
      <c r="B31" s="274"/>
      <c r="C31" s="274"/>
      <c r="D31" s="275"/>
      <c r="E31" s="276">
        <f t="shared" si="1"/>
        <v>0</v>
      </c>
    </row>
    <row r="32" spans="1:5" ht="18" customHeight="1">
      <c r="A32" s="273">
        <v>9</v>
      </c>
      <c r="B32" s="274"/>
      <c r="C32" s="274"/>
      <c r="D32" s="275"/>
      <c r="E32" s="276">
        <f t="shared" si="1"/>
        <v>0</v>
      </c>
    </row>
    <row r="33" spans="1:5" ht="18" customHeight="1">
      <c r="A33" s="273">
        <v>10</v>
      </c>
      <c r="B33" s="274"/>
      <c r="C33" s="274"/>
      <c r="D33" s="275"/>
      <c r="E33" s="276">
        <f t="shared" si="1"/>
        <v>0</v>
      </c>
    </row>
    <row r="34" spans="1:5" ht="18" customHeight="1">
      <c r="A34" s="273">
        <v>11</v>
      </c>
      <c r="B34" s="274"/>
      <c r="C34" s="274"/>
      <c r="D34" s="275"/>
      <c r="E34" s="276">
        <f t="shared" si="1"/>
        <v>0</v>
      </c>
    </row>
    <row r="35" spans="1:5" ht="18" customHeight="1">
      <c r="A35" s="273">
        <v>12</v>
      </c>
      <c r="B35" s="274"/>
      <c r="C35" s="274"/>
      <c r="D35" s="275"/>
      <c r="E35" s="276">
        <f t="shared" si="1"/>
        <v>0</v>
      </c>
    </row>
    <row r="36" spans="1:5" ht="18" customHeight="1">
      <c r="A36" s="273">
        <v>13</v>
      </c>
      <c r="B36" s="274"/>
      <c r="C36" s="274"/>
      <c r="D36" s="275"/>
      <c r="E36" s="276">
        <f t="shared" si="1"/>
        <v>0</v>
      </c>
    </row>
    <row r="37" spans="1:5" ht="18" customHeight="1">
      <c r="A37" s="273">
        <v>14</v>
      </c>
      <c r="B37" s="274"/>
      <c r="C37" s="274"/>
      <c r="D37" s="275"/>
      <c r="E37" s="276">
        <f t="shared" si="1"/>
        <v>0</v>
      </c>
    </row>
    <row r="38" spans="1:5" ht="18" customHeight="1">
      <c r="A38" s="273">
        <v>15</v>
      </c>
      <c r="B38" s="274"/>
      <c r="C38" s="274"/>
      <c r="D38" s="275"/>
      <c r="E38" s="276">
        <f t="shared" si="1"/>
        <v>0</v>
      </c>
    </row>
    <row r="39" spans="1:5" ht="18" customHeight="1">
      <c r="A39" s="273">
        <v>16</v>
      </c>
      <c r="B39" s="274"/>
      <c r="C39" s="274"/>
      <c r="D39" s="275"/>
      <c r="E39" s="276">
        <f t="shared" si="1"/>
        <v>0</v>
      </c>
    </row>
    <row r="40" spans="1:5" ht="18" customHeight="1">
      <c r="A40" s="273">
        <v>17</v>
      </c>
      <c r="B40" s="274"/>
      <c r="C40" s="274"/>
      <c r="D40" s="275"/>
      <c r="E40" s="276">
        <f t="shared" si="1"/>
        <v>0</v>
      </c>
    </row>
    <row r="41" spans="1:5" ht="18" customHeight="1">
      <c r="A41" s="273">
        <v>18</v>
      </c>
      <c r="B41" s="274"/>
      <c r="C41" s="274"/>
      <c r="D41" s="275"/>
      <c r="E41" s="276">
        <f t="shared" si="1"/>
        <v>0</v>
      </c>
    </row>
    <row r="42" spans="1:5" ht="18" customHeight="1">
      <c r="A42" s="273">
        <v>19</v>
      </c>
      <c r="B42" s="274"/>
      <c r="C42" s="274"/>
      <c r="D42" s="275"/>
      <c r="E42" s="276">
        <f t="shared" si="1"/>
        <v>0</v>
      </c>
    </row>
    <row r="43" spans="1:5" ht="18" customHeight="1">
      <c r="A43" s="273">
        <v>20</v>
      </c>
      <c r="B43" s="274"/>
      <c r="C43" s="274"/>
      <c r="D43" s="275"/>
      <c r="E43" s="276">
        <f t="shared" si="1"/>
        <v>0</v>
      </c>
    </row>
    <row r="44" spans="1:5" ht="18" customHeight="1">
      <c r="A44" s="273">
        <v>21</v>
      </c>
      <c r="B44" s="274"/>
      <c r="C44" s="274"/>
      <c r="D44" s="275"/>
      <c r="E44" s="276">
        <f t="shared" si="1"/>
        <v>0</v>
      </c>
    </row>
    <row r="45" spans="1:5" ht="18" customHeight="1">
      <c r="A45" s="273">
        <v>22</v>
      </c>
      <c r="B45" s="274"/>
      <c r="C45" s="274"/>
      <c r="D45" s="275"/>
      <c r="E45" s="276">
        <f t="shared" si="1"/>
        <v>0</v>
      </c>
    </row>
    <row r="46" spans="1:5" ht="18" customHeight="1">
      <c r="A46" s="273">
        <v>23</v>
      </c>
      <c r="B46" s="274"/>
      <c r="C46" s="274"/>
      <c r="D46" s="275"/>
      <c r="E46" s="276">
        <f t="shared" si="1"/>
        <v>0</v>
      </c>
    </row>
    <row r="47" spans="1:5" ht="18" customHeight="1">
      <c r="A47" s="273">
        <v>24</v>
      </c>
      <c r="B47" s="274"/>
      <c r="C47" s="274"/>
      <c r="D47" s="275"/>
      <c r="E47" s="276">
        <f t="shared" si="1"/>
        <v>0</v>
      </c>
    </row>
    <row r="48" spans="1:5" ht="18" customHeight="1">
      <c r="A48" s="273">
        <v>25</v>
      </c>
      <c r="B48" s="274"/>
      <c r="C48" s="274"/>
      <c r="D48" s="275"/>
      <c r="E48" s="276">
        <f t="shared" si="1"/>
        <v>0</v>
      </c>
    </row>
    <row r="49" spans="1:5" ht="18" customHeight="1">
      <c r="A49" s="273">
        <v>26</v>
      </c>
      <c r="B49" s="274"/>
      <c r="C49" s="274"/>
      <c r="D49" s="275"/>
      <c r="E49" s="276">
        <f t="shared" si="1"/>
        <v>0</v>
      </c>
    </row>
    <row r="50" spans="1:5" ht="18" customHeight="1">
      <c r="A50" s="273">
        <v>27</v>
      </c>
      <c r="B50" s="274"/>
      <c r="C50" s="274"/>
      <c r="D50" s="275"/>
      <c r="E50" s="276">
        <f t="shared" si="1"/>
        <v>0</v>
      </c>
    </row>
    <row r="51" spans="1:5" ht="18" customHeight="1">
      <c r="A51" s="273">
        <v>28</v>
      </c>
      <c r="B51" s="274"/>
      <c r="C51" s="274"/>
      <c r="D51" s="275"/>
      <c r="E51" s="276">
        <f t="shared" si="1"/>
        <v>0</v>
      </c>
    </row>
    <row r="52" spans="1:5" ht="18" customHeight="1">
      <c r="A52" s="273">
        <v>29</v>
      </c>
      <c r="B52" s="274"/>
      <c r="C52" s="274"/>
      <c r="D52" s="275"/>
      <c r="E52" s="276">
        <f t="shared" si="1"/>
        <v>0</v>
      </c>
    </row>
    <row r="53" spans="1:5" ht="18" customHeight="1">
      <c r="A53" s="273">
        <v>30</v>
      </c>
      <c r="B53" s="274"/>
      <c r="C53" s="274"/>
      <c r="D53" s="275"/>
      <c r="E53" s="276">
        <f t="shared" si="1"/>
        <v>0</v>
      </c>
    </row>
    <row r="54" spans="1:5" ht="18" customHeight="1">
      <c r="A54" s="273">
        <v>31</v>
      </c>
      <c r="B54" s="274"/>
      <c r="C54" s="274"/>
      <c r="D54" s="275"/>
      <c r="E54" s="276">
        <f t="shared" si="1"/>
        <v>0</v>
      </c>
    </row>
    <row r="55" spans="1:5" ht="18" customHeight="1">
      <c r="A55" s="273">
        <v>32</v>
      </c>
      <c r="B55" s="274"/>
      <c r="C55" s="274"/>
      <c r="D55" s="275"/>
      <c r="E55" s="276">
        <f t="shared" si="1"/>
        <v>0</v>
      </c>
    </row>
    <row r="56" spans="1:5" ht="18" customHeight="1">
      <c r="A56" s="273">
        <v>33</v>
      </c>
      <c r="B56" s="274"/>
      <c r="C56" s="274"/>
      <c r="D56" s="275"/>
      <c r="E56" s="276">
        <f t="shared" si="1"/>
        <v>0</v>
      </c>
    </row>
    <row r="57" spans="1:5" ht="18" customHeight="1">
      <c r="A57" s="273">
        <v>34</v>
      </c>
      <c r="B57" s="274"/>
      <c r="C57" s="274"/>
      <c r="D57" s="275"/>
      <c r="E57" s="276">
        <f t="shared" si="1"/>
        <v>0</v>
      </c>
    </row>
    <row r="58" spans="1:5" ht="18" customHeight="1" thickBot="1">
      <c r="A58" s="273">
        <v>35</v>
      </c>
      <c r="B58" s="274"/>
      <c r="C58" s="274"/>
      <c r="D58" s="275"/>
      <c r="E58" s="276">
        <f t="shared" si="1"/>
        <v>0</v>
      </c>
    </row>
    <row r="59" spans="1:5" ht="18" customHeight="1" thickBot="1">
      <c r="A59" s="378"/>
      <c r="B59" s="378"/>
      <c r="C59" s="277"/>
      <c r="D59" s="278" t="s">
        <v>68</v>
      </c>
      <c r="E59" s="279">
        <f>SUM(E24:E58)</f>
        <v>0</v>
      </c>
    </row>
    <row r="60" ht="14.25"/>
    <row r="61" ht="14.25">
      <c r="A61" s="280" t="s">
        <v>69</v>
      </c>
    </row>
    <row r="62" ht="14.25">
      <c r="A62" s="280" t="s">
        <v>70</v>
      </c>
    </row>
  </sheetData>
  <sheetProtection password="84F0" sheet="1" objects="1"/>
  <mergeCells count="4">
    <mergeCell ref="B4:D4"/>
    <mergeCell ref="A16:B16"/>
    <mergeCell ref="B19:D19"/>
    <mergeCell ref="A59:B59"/>
  </mergeCells>
  <printOptions/>
  <pageMargins left="0.7" right="0.7" top="0.787401575" bottom="0.787401575" header="0.3" footer="0.3"/>
  <pageSetup horizontalDpi="600" verticalDpi="6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M59"/>
  <sheetViews>
    <sheetView zoomScalePageLayoutView="0" workbookViewId="0" topLeftCell="A1">
      <selection activeCell="A17" sqref="A17"/>
    </sheetView>
  </sheetViews>
  <sheetFormatPr defaultColWidth="11.421875" defaultRowHeight="12.75"/>
  <cols>
    <col min="1" max="1" width="4.140625" style="0" customWidth="1"/>
    <col min="2" max="2" width="3.57421875" style="0" customWidth="1"/>
    <col min="3" max="3" width="8.140625" style="0" customWidth="1"/>
    <col min="4" max="4" width="32.57421875" style="0" customWidth="1"/>
    <col min="5" max="5" width="6.57421875" style="0" customWidth="1"/>
    <col min="6" max="6" width="11.140625" style="0" customWidth="1"/>
    <col min="7" max="7" width="27.140625" style="0" customWidth="1"/>
    <col min="8" max="8" width="18.28125" style="0" customWidth="1"/>
    <col min="9" max="9" width="15.7109375" style="0" customWidth="1"/>
    <col min="10" max="10" width="24.8515625" style="0" customWidth="1"/>
    <col min="13" max="13" width="15.00390625" style="0" customWidth="1"/>
  </cols>
  <sheetData>
    <row r="1" spans="1:10" ht="20.25">
      <c r="A1" s="150" t="s">
        <v>95</v>
      </c>
      <c r="B1" s="151"/>
      <c r="C1" s="151"/>
      <c r="D1" s="151"/>
      <c r="E1" s="152" t="s">
        <v>94</v>
      </c>
      <c r="F1" s="151"/>
      <c r="G1" s="152"/>
      <c r="H1" s="152"/>
      <c r="I1" s="151" t="s">
        <v>93</v>
      </c>
      <c r="J1" s="153"/>
    </row>
    <row r="2" spans="1:10" ht="12.75">
      <c r="A2" s="154"/>
      <c r="B2" s="155"/>
      <c r="C2" s="155"/>
      <c r="D2" s="155"/>
      <c r="E2" s="155"/>
      <c r="F2" s="155"/>
      <c r="G2" s="155"/>
      <c r="H2" s="155"/>
      <c r="I2" s="155"/>
      <c r="J2" s="156"/>
    </row>
    <row r="3" spans="1:10" ht="12.75">
      <c r="A3" s="154"/>
      <c r="B3" s="155"/>
      <c r="C3" s="155"/>
      <c r="D3" s="155"/>
      <c r="E3" s="155"/>
      <c r="F3" s="155"/>
      <c r="G3" s="155"/>
      <c r="H3" s="155"/>
      <c r="I3" s="155"/>
      <c r="J3" s="156"/>
    </row>
    <row r="4" spans="1:10" ht="14.25">
      <c r="A4" s="157" t="s">
        <v>92</v>
      </c>
      <c r="B4" s="158"/>
      <c r="C4" s="158"/>
      <c r="D4" s="149"/>
      <c r="E4" s="146"/>
      <c r="F4" s="147"/>
      <c r="G4" s="159" t="s">
        <v>91</v>
      </c>
      <c r="H4" s="148"/>
      <c r="I4" s="148"/>
      <c r="J4" s="160"/>
    </row>
    <row r="5" spans="1:10" ht="12.75">
      <c r="A5" s="154"/>
      <c r="B5" s="155"/>
      <c r="C5" s="155"/>
      <c r="D5" s="155"/>
      <c r="E5" s="155"/>
      <c r="F5" s="155"/>
      <c r="G5" s="155"/>
      <c r="H5" s="155"/>
      <c r="I5" s="155"/>
      <c r="J5" s="156"/>
    </row>
    <row r="6" spans="1:10" ht="12.75">
      <c r="A6" s="154"/>
      <c r="B6" s="155"/>
      <c r="C6" s="155"/>
      <c r="D6" s="155"/>
      <c r="E6" s="155"/>
      <c r="F6" s="155"/>
      <c r="G6" s="155"/>
      <c r="H6" s="155"/>
      <c r="I6" s="155"/>
      <c r="J6" s="156"/>
    </row>
    <row r="7" spans="1:10" ht="12.75">
      <c r="A7" s="157" t="s">
        <v>90</v>
      </c>
      <c r="B7" s="158"/>
      <c r="C7" s="158"/>
      <c r="D7" s="149"/>
      <c r="E7" s="158" t="s">
        <v>89</v>
      </c>
      <c r="F7" s="148"/>
      <c r="G7" s="161" t="s">
        <v>88</v>
      </c>
      <c r="H7" s="181"/>
      <c r="I7" s="148"/>
      <c r="J7" s="160"/>
    </row>
    <row r="8" spans="1:10" ht="13.5" thickBot="1">
      <c r="A8" s="162"/>
      <c r="B8" s="163"/>
      <c r="C8" s="163"/>
      <c r="D8" s="163"/>
      <c r="E8" s="163"/>
      <c r="F8" s="163"/>
      <c r="G8" s="163"/>
      <c r="H8" s="163"/>
      <c r="I8" s="163"/>
      <c r="J8" s="164"/>
    </row>
    <row r="9" spans="1:13" s="144" customFormat="1" ht="12.75">
      <c r="A9" s="165"/>
      <c r="B9" s="165"/>
      <c r="C9" s="165"/>
      <c r="D9" s="165"/>
      <c r="E9" s="165"/>
      <c r="F9" s="165"/>
      <c r="G9" s="165"/>
      <c r="H9" s="165"/>
      <c r="I9" s="165"/>
      <c r="J9" s="165"/>
      <c r="K9" s="143"/>
      <c r="L9" s="143"/>
      <c r="M9" s="143"/>
    </row>
    <row r="10" spans="1:13" s="144" customFormat="1" ht="14.25">
      <c r="A10" s="166" t="s">
        <v>74</v>
      </c>
      <c r="B10" s="165"/>
      <c r="C10" s="165"/>
      <c r="D10" s="165"/>
      <c r="E10" s="167"/>
      <c r="F10" s="168" t="s">
        <v>73</v>
      </c>
      <c r="G10" s="165"/>
      <c r="H10" s="165"/>
      <c r="I10" s="165"/>
      <c r="J10" s="165"/>
      <c r="K10" s="143"/>
      <c r="L10" s="143"/>
      <c r="M10" s="143"/>
    </row>
    <row r="11" spans="1:13" s="144" customFormat="1" ht="7.5" customHeight="1">
      <c r="A11" s="166"/>
      <c r="B11" s="165"/>
      <c r="C11" s="165"/>
      <c r="D11" s="165"/>
      <c r="E11" s="167"/>
      <c r="F11" s="169"/>
      <c r="G11" s="165"/>
      <c r="H11" s="165"/>
      <c r="I11" s="165"/>
      <c r="J11" s="165"/>
      <c r="K11" s="143"/>
      <c r="L11" s="143"/>
      <c r="M11" s="143"/>
    </row>
    <row r="12" spans="1:13" s="144" customFormat="1" ht="14.25">
      <c r="A12" s="168" t="s">
        <v>72</v>
      </c>
      <c r="B12" s="165"/>
      <c r="C12" s="165"/>
      <c r="D12" s="165"/>
      <c r="E12" s="165"/>
      <c r="F12" s="165"/>
      <c r="G12" s="165"/>
      <c r="H12" s="165"/>
      <c r="I12" s="165"/>
      <c r="J12" s="165"/>
      <c r="K12" s="143"/>
      <c r="L12" s="143"/>
      <c r="M12" s="143"/>
    </row>
    <row r="13" spans="1:13" s="144" customFormat="1" ht="7.5" customHeight="1">
      <c r="A13" s="165"/>
      <c r="B13" s="165"/>
      <c r="C13" s="165"/>
      <c r="D13" s="165"/>
      <c r="E13" s="165"/>
      <c r="F13" s="165"/>
      <c r="G13" s="165"/>
      <c r="H13" s="165"/>
      <c r="I13" s="165"/>
      <c r="J13" s="165"/>
      <c r="K13" s="143"/>
      <c r="L13" s="143"/>
      <c r="M13" s="143"/>
    </row>
    <row r="14" spans="1:13" s="144" customFormat="1" ht="13.5" customHeight="1">
      <c r="A14" s="170" t="s">
        <v>71</v>
      </c>
      <c r="B14" s="165"/>
      <c r="C14" s="165"/>
      <c r="D14" s="165"/>
      <c r="E14" s="165"/>
      <c r="F14" s="165"/>
      <c r="G14" s="165"/>
      <c r="H14" s="165"/>
      <c r="I14" s="165"/>
      <c r="J14" s="165"/>
      <c r="K14" s="143"/>
      <c r="L14" s="143"/>
      <c r="M14" s="143"/>
    </row>
    <row r="15" spans="1:13" s="144" customFormat="1" ht="7.5" customHeight="1">
      <c r="A15" s="165"/>
      <c r="B15" s="165"/>
      <c r="C15" s="165"/>
      <c r="D15" s="165"/>
      <c r="E15" s="165"/>
      <c r="F15" s="165"/>
      <c r="G15" s="165"/>
      <c r="H15" s="165"/>
      <c r="I15" s="165"/>
      <c r="J15" s="165"/>
      <c r="K15" s="143"/>
      <c r="L15" s="143"/>
      <c r="M15" s="143"/>
    </row>
    <row r="16" spans="1:10" ht="12.75">
      <c r="A16" s="171" t="s">
        <v>84</v>
      </c>
      <c r="B16" s="171" t="s">
        <v>83</v>
      </c>
      <c r="C16" s="171" t="s">
        <v>82</v>
      </c>
      <c r="D16" s="171" t="s">
        <v>81</v>
      </c>
      <c r="E16" s="171" t="s">
        <v>80</v>
      </c>
      <c r="F16" s="171" t="s">
        <v>79</v>
      </c>
      <c r="G16" s="171" t="s">
        <v>78</v>
      </c>
      <c r="H16" s="171" t="s">
        <v>77</v>
      </c>
      <c r="I16" s="172" t="s">
        <v>76</v>
      </c>
      <c r="J16" s="171" t="s">
        <v>75</v>
      </c>
    </row>
    <row r="17" spans="1:10" ht="24.75" customHeight="1">
      <c r="A17" s="182"/>
      <c r="B17" s="182"/>
      <c r="C17" s="182"/>
      <c r="D17" s="182"/>
      <c r="E17" s="182"/>
      <c r="F17" s="182"/>
      <c r="G17" s="182"/>
      <c r="H17" s="182"/>
      <c r="I17" s="182"/>
      <c r="J17" s="182"/>
    </row>
    <row r="18" spans="1:10" ht="24.75" customHeight="1">
      <c r="A18" s="182"/>
      <c r="B18" s="182"/>
      <c r="C18" s="182"/>
      <c r="D18" s="182"/>
      <c r="E18" s="182"/>
      <c r="F18" s="182"/>
      <c r="G18" s="182"/>
      <c r="H18" s="182"/>
      <c r="I18" s="182"/>
      <c r="J18" s="182"/>
    </row>
    <row r="19" spans="1:10" ht="24.75" customHeight="1">
      <c r="A19" s="182"/>
      <c r="B19" s="182"/>
      <c r="C19" s="182"/>
      <c r="D19" s="182"/>
      <c r="E19" s="182"/>
      <c r="F19" s="182"/>
      <c r="G19" s="182"/>
      <c r="H19" s="182"/>
      <c r="I19" s="182"/>
      <c r="J19" s="182"/>
    </row>
    <row r="20" spans="1:10" ht="24.75" customHeight="1">
      <c r="A20" s="182"/>
      <c r="B20" s="182"/>
      <c r="C20" s="182"/>
      <c r="D20" s="182"/>
      <c r="E20" s="182"/>
      <c r="F20" s="182"/>
      <c r="G20" s="182"/>
      <c r="H20" s="182"/>
      <c r="I20" s="182"/>
      <c r="J20" s="182"/>
    </row>
    <row r="21" spans="1:10" ht="24.75" customHeight="1">
      <c r="A21" s="182"/>
      <c r="B21" s="182"/>
      <c r="C21" s="182"/>
      <c r="D21" s="182"/>
      <c r="E21" s="182"/>
      <c r="F21" s="182"/>
      <c r="G21" s="182"/>
      <c r="H21" s="182"/>
      <c r="I21" s="182"/>
      <c r="J21" s="182"/>
    </row>
    <row r="22" spans="1:10" ht="24.75" customHeight="1">
      <c r="A22" s="182"/>
      <c r="B22" s="182"/>
      <c r="C22" s="182"/>
      <c r="D22" s="182"/>
      <c r="E22" s="182"/>
      <c r="F22" s="182"/>
      <c r="G22" s="182"/>
      <c r="H22" s="182"/>
      <c r="I22" s="182"/>
      <c r="J22" s="182"/>
    </row>
    <row r="23" spans="1:10" ht="24.75" customHeight="1">
      <c r="A23" s="182"/>
      <c r="B23" s="182"/>
      <c r="C23" s="182"/>
      <c r="D23" s="182"/>
      <c r="E23" s="182"/>
      <c r="F23" s="182"/>
      <c r="G23" s="182"/>
      <c r="H23" s="182"/>
      <c r="I23" s="182"/>
      <c r="J23" s="182"/>
    </row>
    <row r="24" spans="1:10" ht="24.75" customHeight="1">
      <c r="A24" s="182"/>
      <c r="B24" s="182"/>
      <c r="C24" s="182"/>
      <c r="D24" s="182"/>
      <c r="E24" s="182"/>
      <c r="F24" s="182"/>
      <c r="G24" s="182"/>
      <c r="H24" s="182"/>
      <c r="I24" s="182"/>
      <c r="J24" s="182"/>
    </row>
    <row r="25" spans="1:10" ht="24.75" customHeight="1">
      <c r="A25" s="182"/>
      <c r="B25" s="182"/>
      <c r="C25" s="182"/>
      <c r="D25" s="182"/>
      <c r="E25" s="182"/>
      <c r="F25" s="182"/>
      <c r="G25" s="182"/>
      <c r="H25" s="182"/>
      <c r="I25" s="182"/>
      <c r="J25" s="182"/>
    </row>
    <row r="26" spans="1:10" ht="24.75" customHeight="1">
      <c r="A26" s="182"/>
      <c r="B26" s="182"/>
      <c r="C26" s="182"/>
      <c r="D26" s="182"/>
      <c r="E26" s="182"/>
      <c r="F26" s="182"/>
      <c r="G26" s="182"/>
      <c r="H26" s="182"/>
      <c r="I26" s="182"/>
      <c r="J26" s="182"/>
    </row>
    <row r="27" spans="1:10" ht="24.75" customHeight="1">
      <c r="A27" s="182"/>
      <c r="B27" s="182"/>
      <c r="C27" s="182"/>
      <c r="D27" s="182"/>
      <c r="E27" s="182"/>
      <c r="F27" s="182"/>
      <c r="G27" s="182"/>
      <c r="H27" s="182"/>
      <c r="I27" s="182"/>
      <c r="J27" s="182"/>
    </row>
    <row r="28" spans="1:10" ht="24.75" customHeight="1">
      <c r="A28" s="182"/>
      <c r="B28" s="182"/>
      <c r="C28" s="182"/>
      <c r="D28" s="182"/>
      <c r="E28" s="182"/>
      <c r="F28" s="182"/>
      <c r="G28" s="182"/>
      <c r="H28" s="182"/>
      <c r="I28" s="182"/>
      <c r="J28" s="182"/>
    </row>
    <row r="29" spans="1:10" ht="24.75" customHeight="1">
      <c r="A29" s="182"/>
      <c r="B29" s="182"/>
      <c r="C29" s="182"/>
      <c r="D29" s="182"/>
      <c r="E29" s="182"/>
      <c r="F29" s="182"/>
      <c r="G29" s="182"/>
      <c r="H29" s="182"/>
      <c r="I29" s="182"/>
      <c r="J29" s="182"/>
    </row>
    <row r="30" spans="1:10" ht="24.75" customHeight="1">
      <c r="A30" s="182"/>
      <c r="B30" s="182"/>
      <c r="C30" s="182"/>
      <c r="D30" s="182"/>
      <c r="E30" s="182"/>
      <c r="F30" s="182"/>
      <c r="G30" s="182"/>
      <c r="H30" s="182"/>
      <c r="I30" s="182"/>
      <c r="J30" s="182"/>
    </row>
    <row r="31" spans="1:10" ht="24.75" customHeight="1">
      <c r="A31" s="182"/>
      <c r="B31" s="182"/>
      <c r="C31" s="182"/>
      <c r="D31" s="182"/>
      <c r="E31" s="182"/>
      <c r="F31" s="182"/>
      <c r="G31" s="182"/>
      <c r="H31" s="182"/>
      <c r="I31" s="182"/>
      <c r="J31" s="182"/>
    </row>
    <row r="32" spans="1:10" ht="12.75">
      <c r="A32" s="173"/>
      <c r="B32" s="173"/>
      <c r="C32" s="173"/>
      <c r="D32" s="173"/>
      <c r="E32" s="173"/>
      <c r="F32" s="173"/>
      <c r="G32" s="173"/>
      <c r="H32" s="173"/>
      <c r="I32" s="173"/>
      <c r="J32" s="173"/>
    </row>
    <row r="33" spans="1:10" ht="12.75">
      <c r="A33" s="174"/>
      <c r="B33" s="151"/>
      <c r="C33" s="151"/>
      <c r="D33" s="151"/>
      <c r="E33" s="151"/>
      <c r="F33" s="151"/>
      <c r="G33" s="151"/>
      <c r="H33" s="151"/>
      <c r="I33" s="151"/>
      <c r="J33" s="153"/>
    </row>
    <row r="34" spans="1:10" s="145" customFormat="1" ht="18" customHeight="1">
      <c r="A34" s="175" t="s">
        <v>87</v>
      </c>
      <c r="B34" s="176"/>
      <c r="C34" s="176"/>
      <c r="D34" s="183"/>
      <c r="E34" s="176" t="s">
        <v>86</v>
      </c>
      <c r="F34" s="183"/>
      <c r="G34" s="183"/>
      <c r="H34" s="176"/>
      <c r="I34" s="176" t="s">
        <v>85</v>
      </c>
      <c r="J34" s="177"/>
    </row>
    <row r="35" spans="1:10" s="145" customFormat="1" ht="9" customHeight="1" thickBot="1">
      <c r="A35" s="178"/>
      <c r="B35" s="179"/>
      <c r="C35" s="179"/>
      <c r="D35" s="179"/>
      <c r="E35" s="179"/>
      <c r="F35" s="179"/>
      <c r="G35" s="179"/>
      <c r="H35" s="179"/>
      <c r="I35" s="179"/>
      <c r="J35" s="180"/>
    </row>
    <row r="36" spans="1:10" ht="12.75">
      <c r="A36" s="173"/>
      <c r="B36" s="173"/>
      <c r="C36" s="173"/>
      <c r="D36" s="173"/>
      <c r="E36" s="173"/>
      <c r="F36" s="173"/>
      <c r="G36" s="173"/>
      <c r="H36" s="173"/>
      <c r="I36" s="173"/>
      <c r="J36" s="173"/>
    </row>
    <row r="37" spans="1:10" ht="12.75">
      <c r="A37" s="171" t="s">
        <v>84</v>
      </c>
      <c r="B37" s="171" t="s">
        <v>83</v>
      </c>
      <c r="C37" s="171" t="s">
        <v>82</v>
      </c>
      <c r="D37" s="171" t="s">
        <v>81</v>
      </c>
      <c r="E37" s="171" t="s">
        <v>80</v>
      </c>
      <c r="F37" s="171" t="s">
        <v>79</v>
      </c>
      <c r="G37" s="171" t="s">
        <v>78</v>
      </c>
      <c r="H37" s="171" t="s">
        <v>77</v>
      </c>
      <c r="I37" s="172" t="s">
        <v>76</v>
      </c>
      <c r="J37" s="171" t="s">
        <v>75</v>
      </c>
    </row>
    <row r="38" spans="1:10" ht="24.75" customHeight="1">
      <c r="A38" s="182"/>
      <c r="B38" s="182"/>
      <c r="C38" s="182"/>
      <c r="D38" s="182"/>
      <c r="E38" s="182"/>
      <c r="F38" s="182"/>
      <c r="G38" s="182"/>
      <c r="H38" s="182"/>
      <c r="I38" s="182"/>
      <c r="J38" s="182"/>
    </row>
    <row r="39" spans="1:10" ht="24.75" customHeight="1">
      <c r="A39" s="182"/>
      <c r="B39" s="182"/>
      <c r="C39" s="182"/>
      <c r="D39" s="182"/>
      <c r="E39" s="182"/>
      <c r="F39" s="182"/>
      <c r="G39" s="182"/>
      <c r="H39" s="182"/>
      <c r="I39" s="182"/>
      <c r="J39" s="182"/>
    </row>
    <row r="40" spans="1:10" ht="24.75" customHeight="1">
      <c r="A40" s="182"/>
      <c r="B40" s="182"/>
      <c r="C40" s="182"/>
      <c r="D40" s="182"/>
      <c r="E40" s="182"/>
      <c r="F40" s="182"/>
      <c r="G40" s="182"/>
      <c r="H40" s="182"/>
      <c r="I40" s="182"/>
      <c r="J40" s="182"/>
    </row>
    <row r="41" spans="1:10" ht="24.75" customHeight="1">
      <c r="A41" s="182"/>
      <c r="B41" s="182"/>
      <c r="C41" s="182"/>
      <c r="D41" s="182"/>
      <c r="E41" s="182"/>
      <c r="F41" s="182"/>
      <c r="G41" s="182"/>
      <c r="H41" s="182"/>
      <c r="I41" s="182"/>
      <c r="J41" s="182"/>
    </row>
    <row r="42" spans="1:10" ht="24.75" customHeight="1">
      <c r="A42" s="182"/>
      <c r="B42" s="182"/>
      <c r="C42" s="182"/>
      <c r="D42" s="182"/>
      <c r="E42" s="182"/>
      <c r="F42" s="182"/>
      <c r="G42" s="182"/>
      <c r="H42" s="182"/>
      <c r="I42" s="182"/>
      <c r="J42" s="182"/>
    </row>
    <row r="43" spans="1:10" ht="24.75" customHeight="1">
      <c r="A43" s="182"/>
      <c r="B43" s="182"/>
      <c r="C43" s="182"/>
      <c r="D43" s="182"/>
      <c r="E43" s="182"/>
      <c r="F43" s="182"/>
      <c r="G43" s="182"/>
      <c r="H43" s="182"/>
      <c r="I43" s="182"/>
      <c r="J43" s="182"/>
    </row>
    <row r="44" spans="1:10" ht="24.75" customHeight="1">
      <c r="A44" s="182"/>
      <c r="B44" s="182"/>
      <c r="C44" s="182"/>
      <c r="D44" s="182"/>
      <c r="E44" s="182"/>
      <c r="F44" s="182"/>
      <c r="G44" s="182"/>
      <c r="H44" s="182"/>
      <c r="I44" s="182"/>
      <c r="J44" s="182"/>
    </row>
    <row r="45" spans="1:10" ht="24.75" customHeight="1">
      <c r="A45" s="182"/>
      <c r="B45" s="182"/>
      <c r="C45" s="182"/>
      <c r="D45" s="182"/>
      <c r="E45" s="182"/>
      <c r="F45" s="182"/>
      <c r="G45" s="182"/>
      <c r="H45" s="182"/>
      <c r="I45" s="182"/>
      <c r="J45" s="182"/>
    </row>
    <row r="46" spans="1:10" ht="24.75" customHeight="1">
      <c r="A46" s="182"/>
      <c r="B46" s="182"/>
      <c r="C46" s="182"/>
      <c r="D46" s="182"/>
      <c r="E46" s="182"/>
      <c r="F46" s="182"/>
      <c r="G46" s="182"/>
      <c r="H46" s="182"/>
      <c r="I46" s="182"/>
      <c r="J46" s="182"/>
    </row>
    <row r="47" spans="1:10" ht="24.75" customHeight="1">
      <c r="A47" s="182"/>
      <c r="B47" s="182"/>
      <c r="C47" s="182"/>
      <c r="D47" s="182"/>
      <c r="E47" s="182"/>
      <c r="F47" s="182"/>
      <c r="G47" s="182"/>
      <c r="H47" s="182"/>
      <c r="I47" s="182"/>
      <c r="J47" s="182"/>
    </row>
    <row r="48" spans="1:10" ht="24.75" customHeight="1">
      <c r="A48" s="182"/>
      <c r="B48" s="182"/>
      <c r="C48" s="182"/>
      <c r="D48" s="182"/>
      <c r="E48" s="182"/>
      <c r="F48" s="182"/>
      <c r="G48" s="182"/>
      <c r="H48" s="182"/>
      <c r="I48" s="182"/>
      <c r="J48" s="182"/>
    </row>
    <row r="49" spans="1:10" ht="24.75" customHeight="1">
      <c r="A49" s="182"/>
      <c r="B49" s="182"/>
      <c r="C49" s="182"/>
      <c r="D49" s="182"/>
      <c r="E49" s="182"/>
      <c r="F49" s="182"/>
      <c r="G49" s="182"/>
      <c r="H49" s="182"/>
      <c r="I49" s="182"/>
      <c r="J49" s="182"/>
    </row>
    <row r="50" spans="1:10" ht="24.75" customHeight="1">
      <c r="A50" s="182"/>
      <c r="B50" s="182"/>
      <c r="C50" s="182"/>
      <c r="D50" s="182"/>
      <c r="E50" s="182"/>
      <c r="F50" s="182"/>
      <c r="G50" s="182"/>
      <c r="H50" s="182"/>
      <c r="I50" s="182"/>
      <c r="J50" s="182"/>
    </row>
    <row r="51" spans="1:10" ht="24.75" customHeight="1">
      <c r="A51" s="182"/>
      <c r="B51" s="182"/>
      <c r="C51" s="182"/>
      <c r="D51" s="182"/>
      <c r="E51" s="182"/>
      <c r="F51" s="182"/>
      <c r="G51" s="182"/>
      <c r="H51" s="182"/>
      <c r="I51" s="182"/>
      <c r="J51" s="182"/>
    </row>
    <row r="52" spans="1:10" ht="24.75" customHeight="1">
      <c r="A52" s="182"/>
      <c r="B52" s="182"/>
      <c r="C52" s="182"/>
      <c r="D52" s="182"/>
      <c r="E52" s="182"/>
      <c r="F52" s="182"/>
      <c r="G52" s="182"/>
      <c r="H52" s="182"/>
      <c r="I52" s="182"/>
      <c r="J52" s="182"/>
    </row>
    <row r="53" spans="1:10" ht="24.75" customHeight="1">
      <c r="A53" s="182"/>
      <c r="B53" s="182"/>
      <c r="C53" s="182"/>
      <c r="D53" s="182"/>
      <c r="E53" s="182"/>
      <c r="F53" s="182"/>
      <c r="G53" s="182"/>
      <c r="H53" s="182"/>
      <c r="I53" s="182"/>
      <c r="J53" s="182"/>
    </row>
    <row r="54" spans="1:10" ht="24.75" customHeight="1">
      <c r="A54" s="182"/>
      <c r="B54" s="182"/>
      <c r="C54" s="182"/>
      <c r="D54" s="182"/>
      <c r="E54" s="182"/>
      <c r="F54" s="182"/>
      <c r="G54" s="182"/>
      <c r="H54" s="182"/>
      <c r="I54" s="182"/>
      <c r="J54" s="182"/>
    </row>
    <row r="55" spans="1:10" ht="24.75" customHeight="1">
      <c r="A55" s="182"/>
      <c r="B55" s="182"/>
      <c r="C55" s="182"/>
      <c r="D55" s="182"/>
      <c r="E55" s="182"/>
      <c r="F55" s="182"/>
      <c r="G55" s="182"/>
      <c r="H55" s="182"/>
      <c r="I55" s="182"/>
      <c r="J55" s="182"/>
    </row>
    <row r="56" spans="1:13" s="144" customFormat="1" ht="14.25">
      <c r="A56" s="166" t="s">
        <v>74</v>
      </c>
      <c r="B56" s="165"/>
      <c r="C56" s="165"/>
      <c r="D56" s="165"/>
      <c r="E56" s="167"/>
      <c r="F56" s="168" t="s">
        <v>73</v>
      </c>
      <c r="G56" s="165"/>
      <c r="H56" s="165"/>
      <c r="I56" s="165"/>
      <c r="J56" s="165"/>
      <c r="K56" s="143"/>
      <c r="L56" s="143"/>
      <c r="M56" s="143"/>
    </row>
    <row r="57" spans="1:13" s="144" customFormat="1" ht="14.25">
      <c r="A57" s="168" t="s">
        <v>72</v>
      </c>
      <c r="B57" s="165"/>
      <c r="C57" s="165"/>
      <c r="D57" s="165"/>
      <c r="E57" s="165"/>
      <c r="F57" s="165"/>
      <c r="G57" s="165"/>
      <c r="H57" s="165"/>
      <c r="I57" s="165"/>
      <c r="J57" s="165"/>
      <c r="K57" s="143"/>
      <c r="L57" s="143"/>
      <c r="M57" s="143"/>
    </row>
    <row r="58" spans="1:10" ht="14.25">
      <c r="A58" s="170" t="s">
        <v>71</v>
      </c>
      <c r="B58" s="165"/>
      <c r="C58" s="165"/>
      <c r="D58" s="165"/>
      <c r="E58" s="165"/>
      <c r="F58" s="165"/>
      <c r="G58" s="165"/>
      <c r="H58" s="165"/>
      <c r="I58" s="165"/>
      <c r="J58" s="173"/>
    </row>
    <row r="59" spans="1:9" ht="12.75">
      <c r="A59" s="143"/>
      <c r="B59" s="143"/>
      <c r="C59" s="143"/>
      <c r="D59" s="143"/>
      <c r="E59" s="143"/>
      <c r="F59" s="143"/>
      <c r="G59" s="143"/>
      <c r="H59" s="143"/>
      <c r="I59" s="143"/>
    </row>
  </sheetData>
  <sheetProtection password="84F0" sheet="1" objects="1" selectLockedCells="1"/>
  <printOptions/>
  <pageMargins left="0.1798611111111111" right="0.1701388888888889" top="0.4" bottom="0.3" header="0.5118055555555555" footer="0.5118055555555555"/>
  <pageSetup horizontalDpi="300" verticalDpi="300" orientation="landscape" paperSize="9" scale="96"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codeName="Tabelle4">
    <pageSetUpPr fitToPage="1"/>
  </sheetPr>
  <dimension ref="A1:H27"/>
  <sheetViews>
    <sheetView zoomScalePageLayoutView="0" workbookViewId="0" topLeftCell="A1">
      <selection activeCell="L16" sqref="L16"/>
    </sheetView>
  </sheetViews>
  <sheetFormatPr defaultColWidth="11.421875" defaultRowHeight="12.75"/>
  <cols>
    <col min="1" max="1" width="4.421875" style="0" customWidth="1"/>
  </cols>
  <sheetData>
    <row r="1" ht="18">
      <c r="A1" s="189" t="s">
        <v>107</v>
      </c>
    </row>
    <row r="2" ht="18">
      <c r="A2" s="189"/>
    </row>
    <row r="3" ht="12.75">
      <c r="A3" s="191" t="s">
        <v>106</v>
      </c>
    </row>
    <row r="5" ht="12.75">
      <c r="B5" t="s">
        <v>105</v>
      </c>
    </row>
    <row r="6" ht="12.75">
      <c r="B6" t="s">
        <v>133</v>
      </c>
    </row>
    <row r="7" spans="1:2" ht="12.75">
      <c r="A7" s="142"/>
      <c r="B7" t="s">
        <v>134</v>
      </c>
    </row>
    <row r="8" spans="1:2" ht="12.75">
      <c r="A8" s="188"/>
      <c r="B8" t="s">
        <v>135</v>
      </c>
    </row>
    <row r="9" ht="12.75">
      <c r="B9" t="s">
        <v>104</v>
      </c>
    </row>
    <row r="10" ht="12.75">
      <c r="B10" t="s">
        <v>136</v>
      </c>
    </row>
    <row r="12" ht="12.75">
      <c r="B12" t="s">
        <v>103</v>
      </c>
    </row>
    <row r="13" ht="12.75">
      <c r="B13" t="s">
        <v>102</v>
      </c>
    </row>
    <row r="14" ht="12.75">
      <c r="B14" t="s">
        <v>101</v>
      </c>
    </row>
    <row r="15" ht="12.75">
      <c r="B15" t="s">
        <v>100</v>
      </c>
    </row>
    <row r="17" ht="12.75">
      <c r="A17" s="191" t="s">
        <v>99</v>
      </c>
    </row>
    <row r="19" ht="12.75">
      <c r="B19" s="187" t="s">
        <v>98</v>
      </c>
    </row>
    <row r="20" ht="12.75">
      <c r="B20" s="187"/>
    </row>
    <row r="21" spans="1:2" ht="15.75">
      <c r="A21" s="186"/>
      <c r="B21" t="s">
        <v>137</v>
      </c>
    </row>
    <row r="22" spans="1:2" ht="12.75">
      <c r="A22" s="185"/>
      <c r="B22" t="s">
        <v>97</v>
      </c>
    </row>
    <row r="23" spans="1:2" ht="12.75">
      <c r="A23" s="184"/>
      <c r="B23" t="s">
        <v>96</v>
      </c>
    </row>
    <row r="25" spans="2:8" ht="12.75">
      <c r="B25" s="187" t="s">
        <v>108</v>
      </c>
      <c r="C25" s="187"/>
      <c r="D25" s="187"/>
      <c r="E25" s="187"/>
      <c r="F25" s="187"/>
      <c r="G25" s="187"/>
      <c r="H25" s="187"/>
    </row>
    <row r="26" spans="2:8" ht="12.75">
      <c r="B26" s="187" t="s">
        <v>109</v>
      </c>
      <c r="C26" s="187" t="s">
        <v>112</v>
      </c>
      <c r="D26" s="187"/>
      <c r="E26" s="187"/>
      <c r="F26" s="187"/>
      <c r="G26" s="187"/>
      <c r="H26" s="187"/>
    </row>
    <row r="27" spans="2:8" ht="12.75">
      <c r="B27" s="187" t="s">
        <v>110</v>
      </c>
      <c r="C27" s="190" t="s">
        <v>111</v>
      </c>
      <c r="D27" s="187"/>
      <c r="E27" s="187"/>
      <c r="F27" s="187"/>
      <c r="G27" s="187"/>
      <c r="H27" s="187"/>
    </row>
  </sheetData>
  <sheetProtection password="84F0" sheet="1" objects="1" selectLockedCells="1" selectUnlockedCells="1"/>
  <hyperlinks>
    <hyperlink ref="C27" r:id="rId1" display="info@kjr-wuerzburg.de"/>
  </hyperlinks>
  <printOptions/>
  <pageMargins left="0.787401575" right="0.787401575" top="0.984251969" bottom="0.984251969" header="0.4921259845" footer="0.4921259845"/>
  <pageSetup fitToHeight="1" fitToWidth="1" horizontalDpi="600" verticalDpi="600" orientation="landscape"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katharina.ebert</dc:creator>
  <cp:keywords/>
  <dc:description/>
  <cp:lastModifiedBy>Judith Zellmer</cp:lastModifiedBy>
  <cp:lastPrinted>2021-12-17T13:42:15Z</cp:lastPrinted>
  <dcterms:created xsi:type="dcterms:W3CDTF">2012-07-08T19:37:08Z</dcterms:created>
  <dcterms:modified xsi:type="dcterms:W3CDTF">2024-03-13T11:26:09Z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